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<sst xmlns="http://schemas.openxmlformats.org/spreadsheetml/2006/main" count="28" uniqueCount="28">
  <si>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Пресс-ваймы сборочные, пневматические "ЛОЗА", силовые цилиндры CAMOZZI (Италия)</t>
  </si>
  <si>
    <t>В-31-00(1200х2200)И</t>
  </si>
  <si>
    <t>В-31-00(1600х2500)И</t>
  </si>
  <si>
    <t>В-31-00(2000х3000)И</t>
  </si>
  <si>
    <t>В-31-31(1200х2200)И</t>
  </si>
  <si>
    <t>В-31-31(1600х2500)И</t>
  </si>
  <si>
    <t>В-31-31(2000х3000)И</t>
  </si>
  <si>
    <t>Пресс-ваймы сборочные, пневматические "ЛОЗА", силовые цилиндры Россия</t>
  </si>
  <si>
    <t>В-31-00(1200х2200)Р</t>
  </si>
  <si>
    <t>В-31-00(1600х2500)Р</t>
  </si>
  <si>
    <t>В-31-00(2000х3000)Р</t>
  </si>
  <si>
    <t>В-31-31(1200х2200)Р</t>
  </si>
  <si>
    <t>В-31-31(1600х2500)Р</t>
  </si>
  <si>
    <t>В-31-31(2000х3000)Р</t>
  </si>
  <si>
    <t>Пресс-ваймы сборочные гидравлические "ЛОЗА", гидравлика Италия, Финляндия</t>
  </si>
  <si>
    <t>В-31-00(1600х2500)Г</t>
  </si>
  <si>
    <t>1600х2500х80, 3 вертикальных, 2 горизонтальных прижима</t>
  </si>
  <si>
    <t>В-31-00(2000х3000)Г</t>
  </si>
  <si>
    <t>2000х3000х80, 3 вертикальных, 2 горизонтальных прижима</t>
  </si>
  <si>
    <t xml:space="preserve">Гарантийное обслуживание: </t>
  </si>
  <si>
    <t>Гарантийный срок на пневмокомпоненты CAMOZZI -24 месяца;</t>
  </si>
  <si>
    <t>Гарантийный срок на оборудование – 12 месяцев;</t>
  </si>
  <si>
    <t>Двухсторонняя разборная рама, одна рабочая зона 3 верт., 2 гор. прижима. Пневматика CAMOZZI. Комплектация второй стороны по требоваию. Сборка окон, дверей, фасадов щита.</t>
  </si>
  <si>
    <t>Двухсторонняя разборная рама, одна рабочая зона 3 верт., 2 гор. прижима. Пневматика CAMOZZI. Силовые цилиндры - Россия. Комплектация второй стороны по требоваию. Сборка окон, дверей, фасадов щита.</t>
  </si>
  <si>
    <t>Двухсторонняя разборная рама, две рабочих зоны по 3 верт и 2 гор. прижима на сторону. Пневматика CAMOZZI. Силовые цилиндры - Россия. Сборка окон, дверей, фасадов щита.</t>
  </si>
  <si>
    <t>Двухсторонняя разборная рама, две рабочих зоны по 3 верт и 2 гор. прижима на сторону. Пневматика CAMOZZI.  Сборка окон, дверей, фасадов, щита.</t>
  </si>
  <si>
    <t xml:space="preserve"> Общество 
с ограниченной 
ответственностью «Техновуд»
</t>
  </si>
  <si>
    <t xml:space="preserve">Адрес: г. Екатеринбург, ул. 40 лет Комсомола, д.38, 
Тел /Факс: (343)345-57-29,  263-38-77
ИНН 6673108390 \  КПП 667101001
Р/с 407 028 103 250 10 238 445
в ОАО Банк «Северная Казна» БИК 046551854  
E-mail: technowood@yandex.ru 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</si>
</sst>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6" xfId="0" applyNumberForma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9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0</xdr:rowOff>
    </xdr:from>
    <xdr:to>
      <xdr:col>2</xdr:col>
      <xdr:colOff>800100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33925"/>
          <a:ext cx="7429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34</xdr:row>
      <xdr:rowOff>19050</xdr:rowOff>
    </xdr:from>
    <xdr:to>
      <xdr:col>2</xdr:col>
      <xdr:colOff>771525</xdr:colOff>
      <xdr:row>53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638800"/>
          <a:ext cx="73247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3">
      <selection activeCell="F49" sqref="F49"/>
    </sheetView>
  </sheetViews>
  <sheetFormatPr defaultColWidth="9.00390625" defaultRowHeight="12.75"/>
  <cols>
    <col min="1" max="1" width="30.125" style="0" customWidth="1"/>
    <col min="2" max="2" width="57.875" style="0" customWidth="1"/>
    <col min="3" max="3" width="12.625" style="0" customWidth="1"/>
  </cols>
  <sheetData>
    <row r="1" spans="1:3" ht="12.75">
      <c r="A1" s="30" t="s">
        <v>26</v>
      </c>
      <c r="B1" s="31" t="s">
        <v>27</v>
      </c>
      <c r="C1" s="32"/>
    </row>
    <row r="2" spans="1:3" ht="12.75">
      <c r="A2" s="33"/>
      <c r="B2" s="32"/>
      <c r="C2" s="32"/>
    </row>
    <row r="3" spans="1:3" ht="12.75">
      <c r="A3" s="33"/>
      <c r="B3" s="32"/>
      <c r="C3" s="32"/>
    </row>
    <row r="4" spans="1:3" ht="12.75">
      <c r="A4" s="33"/>
      <c r="B4" s="32"/>
      <c r="C4" s="32"/>
    </row>
    <row r="5" spans="1:3" ht="12.75">
      <c r="A5" s="33"/>
      <c r="B5" s="32"/>
      <c r="C5" s="32"/>
    </row>
    <row r="6" spans="1:8" ht="40.5" customHeight="1" thickBot="1">
      <c r="A6" s="34"/>
      <c r="B6" s="35"/>
      <c r="C6" s="35"/>
      <c r="D6" s="1"/>
      <c r="E6" s="1"/>
      <c r="F6" s="1"/>
      <c r="G6" s="1"/>
      <c r="H6" s="1"/>
    </row>
    <row r="7" spans="1:8" ht="40.5" customHeight="1" thickTop="1">
      <c r="A7" s="28"/>
      <c r="B7" s="29"/>
      <c r="C7" s="29"/>
      <c r="D7" s="1"/>
      <c r="E7" s="1"/>
      <c r="F7" s="1"/>
      <c r="G7" s="1"/>
      <c r="H7" s="1"/>
    </row>
    <row r="8" spans="1:3" ht="12.75">
      <c r="A8" s="25" t="s">
        <v>0</v>
      </c>
      <c r="B8" s="26"/>
      <c r="C8" s="27"/>
    </row>
    <row r="9" spans="1:3" ht="2.25" customHeight="1">
      <c r="A9" s="2"/>
      <c r="B9" s="3"/>
      <c r="C9" s="4"/>
    </row>
    <row r="10" spans="1:3" ht="12.75">
      <c r="A10" s="5" t="s">
        <v>1</v>
      </c>
      <c r="B10" s="22" t="s">
        <v>22</v>
      </c>
      <c r="C10" s="7">
        <f>7000+140000</f>
        <v>147000</v>
      </c>
    </row>
    <row r="11" spans="1:3" ht="12.75">
      <c r="A11" s="5" t="s">
        <v>2</v>
      </c>
      <c r="B11" s="23"/>
      <c r="C11" s="7">
        <f>7000+144500</f>
        <v>151500</v>
      </c>
    </row>
    <row r="12" spans="1:3" ht="12.75">
      <c r="A12" s="5" t="s">
        <v>3</v>
      </c>
      <c r="B12" s="24"/>
      <c r="C12" s="7">
        <f>7000+149000</f>
        <v>156000</v>
      </c>
    </row>
    <row r="13" spans="1:3" ht="12.75">
      <c r="A13" s="5" t="s">
        <v>4</v>
      </c>
      <c r="B13" s="22" t="s">
        <v>25</v>
      </c>
      <c r="C13" s="7">
        <f>7000+222000</f>
        <v>229000</v>
      </c>
    </row>
    <row r="14" spans="1:3" ht="12.75">
      <c r="A14" s="5" t="s">
        <v>5</v>
      </c>
      <c r="B14" s="23"/>
      <c r="C14" s="7">
        <f>7000+226500</f>
        <v>233500</v>
      </c>
    </row>
    <row r="15" spans="1:3" ht="12.75">
      <c r="A15" s="5" t="s">
        <v>6</v>
      </c>
      <c r="B15" s="24"/>
      <c r="C15" s="7">
        <f>7000+231000</f>
        <v>238000</v>
      </c>
    </row>
    <row r="16" spans="1:3" ht="2.25" customHeight="1">
      <c r="A16" s="5"/>
      <c r="B16" s="6"/>
      <c r="C16" s="7"/>
    </row>
    <row r="17" spans="1:3" ht="12.75">
      <c r="A17" s="8" t="s">
        <v>7</v>
      </c>
      <c r="B17" s="9"/>
      <c r="C17" s="10"/>
    </row>
    <row r="18" spans="1:3" ht="2.25" customHeight="1">
      <c r="A18" s="11"/>
      <c r="B18" s="12"/>
      <c r="C18" s="13"/>
    </row>
    <row r="19" spans="1:3" ht="12.75">
      <c r="A19" s="5" t="s">
        <v>8</v>
      </c>
      <c r="B19" s="22" t="s">
        <v>23</v>
      </c>
      <c r="C19" s="7">
        <f>7000+113000</f>
        <v>120000</v>
      </c>
    </row>
    <row r="20" spans="1:3" ht="12.75">
      <c r="A20" s="5" t="s">
        <v>9</v>
      </c>
      <c r="B20" s="23"/>
      <c r="C20" s="7">
        <f>7000+117500</f>
        <v>124500</v>
      </c>
    </row>
    <row r="21" spans="1:3" ht="12.75">
      <c r="A21" s="5" t="s">
        <v>10</v>
      </c>
      <c r="B21" s="24"/>
      <c r="C21" s="7">
        <f>7000+122000</f>
        <v>129000</v>
      </c>
    </row>
    <row r="22" spans="1:3" ht="12.75">
      <c r="A22" s="5" t="s">
        <v>11</v>
      </c>
      <c r="B22" s="22" t="s">
        <v>24</v>
      </c>
      <c r="C22" s="7">
        <f>7000+181000</f>
        <v>188000</v>
      </c>
    </row>
    <row r="23" spans="1:3" ht="12.75">
      <c r="A23" s="5" t="s">
        <v>12</v>
      </c>
      <c r="B23" s="23"/>
      <c r="C23" s="7">
        <f>7000+185000</f>
        <v>192000</v>
      </c>
    </row>
    <row r="24" spans="1:3" ht="12.75">
      <c r="A24" s="5" t="s">
        <v>13</v>
      </c>
      <c r="B24" s="24"/>
      <c r="C24" s="7">
        <f>7000+190000</f>
        <v>197000</v>
      </c>
    </row>
    <row r="25" spans="1:3" ht="2.25" customHeight="1">
      <c r="A25" s="5"/>
      <c r="B25" s="6"/>
      <c r="C25" s="7"/>
    </row>
    <row r="26" spans="1:3" ht="12.75">
      <c r="A26" s="8" t="s">
        <v>14</v>
      </c>
      <c r="B26" s="9"/>
      <c r="C26" s="10"/>
    </row>
    <row r="27" spans="1:3" ht="2.25" customHeight="1">
      <c r="A27" s="5"/>
      <c r="B27" s="6"/>
      <c r="C27" s="7"/>
    </row>
    <row r="28" spans="1:3" ht="12.75">
      <c r="A28" s="5" t="s">
        <v>15</v>
      </c>
      <c r="B28" s="6" t="s">
        <v>16</v>
      </c>
      <c r="C28" s="20">
        <f>8000+185000</f>
        <v>193000</v>
      </c>
    </row>
    <row r="29" spans="1:3" ht="12.75">
      <c r="A29" s="5" t="s">
        <v>17</v>
      </c>
      <c r="B29" s="6" t="s">
        <v>18</v>
      </c>
      <c r="C29" s="21"/>
    </row>
    <row r="30" spans="1:6" ht="14.25">
      <c r="A30" s="15" t="s">
        <v>19</v>
      </c>
      <c r="B30" s="14"/>
      <c r="C30" s="14"/>
      <c r="D30" s="14"/>
      <c r="E30" s="14"/>
      <c r="F30" s="14"/>
    </row>
    <row r="31" spans="1:6" ht="14.25">
      <c r="A31" s="16" t="s">
        <v>20</v>
      </c>
      <c r="B31" s="14"/>
      <c r="C31" s="14"/>
      <c r="D31" s="14"/>
      <c r="E31" s="14"/>
      <c r="F31" s="14"/>
    </row>
    <row r="32" spans="1:6" ht="15.75">
      <c r="A32" s="17" t="s">
        <v>21</v>
      </c>
      <c r="B32" s="18"/>
      <c r="C32" s="14"/>
      <c r="D32" s="14"/>
      <c r="E32" s="14"/>
      <c r="F32" s="14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C34" s="18"/>
      <c r="D34" s="18"/>
      <c r="E34" s="18"/>
      <c r="F34" s="18"/>
    </row>
    <row r="35" ht="14.25">
      <c r="A35" s="15"/>
    </row>
    <row r="43" ht="12.75">
      <c r="A43" s="19"/>
    </row>
  </sheetData>
  <mergeCells count="7">
    <mergeCell ref="B10:B12"/>
    <mergeCell ref="B13:B15"/>
    <mergeCell ref="B19:B21"/>
    <mergeCell ref="B22:B24"/>
    <mergeCell ref="C28:C29"/>
    <mergeCell ref="A1:A6"/>
    <mergeCell ref="B1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Нина</cp:lastModifiedBy>
  <cp:lastPrinted>2007-05-16T08:44:19Z</cp:lastPrinted>
  <dcterms:created xsi:type="dcterms:W3CDTF">2006-03-10T08:58:14Z</dcterms:created>
  <dcterms:modified xsi:type="dcterms:W3CDTF">2007-05-16T08:45:00Z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-356117079</vt:i4>
  </property>
  <property fmtid="{D5CDD505-2E9C-101B-9397-08002B2CF9AE}" pid="3" name="_EmailSubject">
    <vt:lpwstr>Прайс от компании "Тигруп" Манаеву М.</vt:lpwstr>
  </property>
  <property fmtid="{D5CDD505-2E9C-101B-9397-08002B2CF9AE}" pid="4" name="_AuthorEmail">
    <vt:lpwstr>a_podshibko@tigroup.ru</vt:lpwstr>
  </property>
  <property fmtid="{D5CDD505-2E9C-101B-9397-08002B2CF9AE}" pid="5" name="_AuthorEmailDisplayName">
    <vt:lpwstr>Александр Подшибко</vt:lpwstr>
  </property>
  <property fmtid="{D5CDD505-2E9C-101B-9397-08002B2CF9AE}" pid="6" name="_ReviewingToolsShownOnce">
    <vt:lpwstr/>
  </property>
</Properties>
</file>