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4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780" windowWidth="4035" windowHeight="3810" tabRatio="814" firstSheet="1" activeTab="1"/>
  </bookViews>
  <sheets>
    <sheet name="Спец.предложение" sheetId="1" r:id="rId1"/>
    <sheet name=" АБП,АСП,АДП" sheetId="2" r:id="rId2"/>
    <sheet name="Лист2" sheetId="3" state="hidden" r:id="rId3"/>
    <sheet name=" АДА,АДС" sheetId="4" r:id="rId4"/>
    <sheet name="помпы, автоматика, кроты" sheetId="5" r:id="rId5"/>
    <sheet name="PRAMAC" sheetId="6" r:id="rId6"/>
    <sheet name="КОМПРЕССОРЫ СВАРКА " sheetId="7" r:id="rId7"/>
  </sheets>
  <definedNames>
    <definedName name="_xlnm.Print_Area" localSheetId="1">' АБП,АСП,АДП'!$A$2:$Q$90</definedName>
  </definedNames>
  <calcPr fullCalcOnLoad="1"/>
</workbook>
</file>

<file path=xl/comments2.xml><?xml version="1.0" encoding="utf-8"?>
<comments xmlns="http://schemas.openxmlformats.org/spreadsheetml/2006/main">
  <authors>
    <author>JANNA</author>
  </authors>
  <commentList>
    <comment ref="L24" authorId="0">
      <text>
        <r>
          <rPr>
            <b/>
            <sz val="8"/>
            <rFont val="Tahoma"/>
            <family val="0"/>
          </rPr>
          <t>JANNA: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<sst xmlns="http://schemas.openxmlformats.org/spreadsheetml/2006/main" count="1880" uniqueCount="890">
  <si>
    <t>БЕНЗИНОВЫЕ ЭЛЕКТРОСТАНЦИИ</t>
  </si>
  <si>
    <t>Модель</t>
  </si>
  <si>
    <t>Цена</t>
  </si>
  <si>
    <t>Раб. мощ.</t>
  </si>
  <si>
    <t>Макс.</t>
  </si>
  <si>
    <t>Уд. Расход</t>
  </si>
  <si>
    <t xml:space="preserve">Расход </t>
  </si>
  <si>
    <t xml:space="preserve"> Сила</t>
  </si>
  <si>
    <t xml:space="preserve">Объем </t>
  </si>
  <si>
    <t>Прод.</t>
  </si>
  <si>
    <t>Стартер</t>
  </si>
  <si>
    <t>Шум</t>
  </si>
  <si>
    <t>Вес</t>
  </si>
  <si>
    <t>Габ-ты</t>
  </si>
  <si>
    <t>у.е.</t>
  </si>
  <si>
    <t>кВт.</t>
  </si>
  <si>
    <t>мощ.кВт.</t>
  </si>
  <si>
    <t>кг/кВтч</t>
  </si>
  <si>
    <t>л/ч</t>
  </si>
  <si>
    <t xml:space="preserve"> тока А.</t>
  </si>
  <si>
    <t>бака л.</t>
  </si>
  <si>
    <t>раб. ч.</t>
  </si>
  <si>
    <t>dB</t>
  </si>
  <si>
    <t>кг</t>
  </si>
  <si>
    <t>см</t>
  </si>
  <si>
    <t>ручной</t>
  </si>
  <si>
    <t>B&amp;S ProOHV</t>
  </si>
  <si>
    <t>HONDA GX160</t>
  </si>
  <si>
    <t>B&amp;S Vanguard</t>
  </si>
  <si>
    <t>HONDA GX200</t>
  </si>
  <si>
    <t>2,7-230 ВБП</t>
  </si>
  <si>
    <t>электро</t>
  </si>
  <si>
    <t>аккум</t>
  </si>
  <si>
    <t>эл/руч</t>
  </si>
  <si>
    <t>CЕРИЯ АБП  400/230 Вольт</t>
  </si>
  <si>
    <t>кВA.</t>
  </si>
  <si>
    <t>кВт</t>
  </si>
  <si>
    <t>СЕРИЯ АСП</t>
  </si>
  <si>
    <t>СВАРОЧНЫЕ ЭЛЕКТРОСТАНЦИИ</t>
  </si>
  <si>
    <t>В220/6,5/3,5-Т400/230 ВХ</t>
  </si>
  <si>
    <t>СЕРИЯ АДП 230 Вольт</t>
  </si>
  <si>
    <t xml:space="preserve"> ДИЗЕЛЬНЫЕ ЭЛЕКТРОСТАНЦИИ</t>
  </si>
  <si>
    <t>5,0-230 ВЯ-С</t>
  </si>
  <si>
    <t>6,0-230 ВЛ-С</t>
  </si>
  <si>
    <t>LOMBARDINI 3LD510</t>
  </si>
  <si>
    <t>СЕРИЯ АДП 400 Вольт</t>
  </si>
  <si>
    <t>7,0/4,0-T400/230  ВЛ-С</t>
  </si>
  <si>
    <t>2,2-230 ВХ-Б</t>
  </si>
  <si>
    <t>2,7-230 ВХ-Б</t>
  </si>
  <si>
    <t>HONDA GX270</t>
  </si>
  <si>
    <t>HONDA GX620</t>
  </si>
  <si>
    <t>HONDA GX390</t>
  </si>
  <si>
    <t>Yanmar L100</t>
  </si>
  <si>
    <t>T200-6/230 ВХ</t>
  </si>
  <si>
    <t>56х46х40</t>
  </si>
  <si>
    <t>Марка</t>
  </si>
  <si>
    <t>электроагрегат "ВЕПРЬ"- сделано в России</t>
  </si>
  <si>
    <t>двигателя</t>
  </si>
  <si>
    <t>T200-6/230 ВЛ-С-дизель</t>
  </si>
  <si>
    <t>Расход топлива указан при 75% нагрузке</t>
  </si>
  <si>
    <t>-</t>
  </si>
  <si>
    <t>с глушит</t>
  </si>
  <si>
    <t>70х58х50</t>
  </si>
  <si>
    <t>97х60х72</t>
  </si>
  <si>
    <t>82х51х70</t>
  </si>
  <si>
    <t>180A-35% 125A-60%      переменный ток</t>
  </si>
  <si>
    <t>8,0/4</t>
  </si>
  <si>
    <t>Номинал. мощ.</t>
  </si>
  <si>
    <t>2,2-230 ВХ</t>
  </si>
  <si>
    <t>2,7-230 ВХ</t>
  </si>
  <si>
    <t xml:space="preserve">4,2-230 ВX </t>
  </si>
  <si>
    <t>6-230 ВX</t>
  </si>
  <si>
    <t>7/4-T400/230 ВX</t>
  </si>
  <si>
    <t>110x90x88</t>
  </si>
  <si>
    <t xml:space="preserve">4,2-230 ВX-БCГ </t>
  </si>
  <si>
    <t>6-230 ВX-БГ</t>
  </si>
  <si>
    <t>6-230 ВX-БСГ</t>
  </si>
  <si>
    <t>10-230 ВХ-БСГ</t>
  </si>
  <si>
    <t>7/4-Т400/230 ВX-БГ</t>
  </si>
  <si>
    <t>4,2</t>
  </si>
  <si>
    <t>7/4-T400/230 ВX-БСГ</t>
  </si>
  <si>
    <t>12-Т400 ВХ-БСГ</t>
  </si>
  <si>
    <t>5,0-230 ВЯ</t>
  </si>
  <si>
    <t>10.6</t>
  </si>
  <si>
    <t>11.2</t>
  </si>
  <si>
    <t>15.8</t>
  </si>
  <si>
    <t>1,5-230 ВР</t>
  </si>
  <si>
    <t>2.9</t>
  </si>
  <si>
    <t>6,5/4</t>
  </si>
  <si>
    <t>5,2/4</t>
  </si>
  <si>
    <t>6,5/3,2-T400/230  ВЯ</t>
  </si>
  <si>
    <t>6,5/3,2-T400/230  ВЯ-С</t>
  </si>
  <si>
    <t>Т180-5/230 ВЯ-дизель</t>
  </si>
  <si>
    <t>Yanmar L48</t>
  </si>
  <si>
    <t>3-230 ВЯ-Б</t>
  </si>
  <si>
    <t>Yanmar L70</t>
  </si>
  <si>
    <t>400A постоянный ток</t>
  </si>
  <si>
    <t>13.6</t>
  </si>
  <si>
    <t>150х120х120</t>
  </si>
  <si>
    <t xml:space="preserve">Расход топлива указан при 75% нагрузке.   Оплата производится в рублях по Б/Н, по курсу ЕВРО   ЦБ  на день оплаты товара.    </t>
  </si>
  <si>
    <t>5,0-230 ВЯ-Б</t>
  </si>
  <si>
    <t>5,0-230 ВЯ-БС</t>
  </si>
  <si>
    <t>Двигатель</t>
  </si>
  <si>
    <t>6,5/3,2-T400/230  ВЯ-Б</t>
  </si>
  <si>
    <t xml:space="preserve">В220/6,5/3,5-Т400/230 ВЛ-С-дизель </t>
  </si>
  <si>
    <t>В300-10/4-Т400/230 ВЛ-БСК-дизель</t>
  </si>
  <si>
    <t>6,5/3,2-T400/230  ВЯ-БС</t>
  </si>
  <si>
    <t>9,5/1</t>
  </si>
  <si>
    <t xml:space="preserve"> 250А  постоянный         </t>
  </si>
  <si>
    <t>Габ-ты   см</t>
  </si>
  <si>
    <t>кг.</t>
  </si>
  <si>
    <t xml:space="preserve">300A постоянный </t>
  </si>
  <si>
    <t>55х35х45</t>
  </si>
  <si>
    <t>58х40х49</t>
  </si>
  <si>
    <t>58х46х40</t>
  </si>
  <si>
    <t>70х51х57</t>
  </si>
  <si>
    <t>87х58х54</t>
  </si>
  <si>
    <t>82х53х60</t>
  </si>
  <si>
    <t>66х48х55</t>
  </si>
  <si>
    <t>75х55х59</t>
  </si>
  <si>
    <t>82х55х70</t>
  </si>
  <si>
    <t>2.2-230 ВЯ-Б</t>
  </si>
  <si>
    <t xml:space="preserve"> </t>
  </si>
  <si>
    <t>Мощность kVA</t>
  </si>
  <si>
    <t>400 V (3 ф)</t>
  </si>
  <si>
    <t>230 V (1 ф)</t>
  </si>
  <si>
    <t>Розничная цена</t>
  </si>
  <si>
    <t xml:space="preserve"> Оплата производится в рублях по Б/Н, по курсу ЕВРО   ЦБ  на день оплаты товара.    </t>
  </si>
  <si>
    <t>LOMBARDINI 25LD330-2</t>
  </si>
  <si>
    <t>LOMBARDINI 25LD425-2</t>
  </si>
  <si>
    <t>7.0/4.0</t>
  </si>
  <si>
    <t>10.2/17.4</t>
  </si>
  <si>
    <t>5.6/4.0</t>
  </si>
  <si>
    <t>10,0/4.0</t>
  </si>
  <si>
    <t>колесный комплект от 7 до 12 кВт -100 у.е.</t>
  </si>
  <si>
    <t>АДС      1500 об./мин.      АГРЕГАТ ДИЗЕЛЬНЫЙ СТАЦИОНАРНЫЙ</t>
  </si>
  <si>
    <t xml:space="preserve">Цена, у.е., стац. исп. (на раме) </t>
  </si>
  <si>
    <t>T400V</t>
  </si>
  <si>
    <t>230V</t>
  </si>
  <si>
    <t>Модель двигателя</t>
  </si>
  <si>
    <t xml:space="preserve">расход топлива, л/ч </t>
  </si>
  <si>
    <t>Вес (сухой), кг.</t>
  </si>
  <si>
    <t>обьем бака, л.</t>
  </si>
  <si>
    <t>АДС 8-230 РЯ</t>
  </si>
  <si>
    <t>Yanmar</t>
  </si>
  <si>
    <t>3TNE78G1/3TNV82GGE</t>
  </si>
  <si>
    <t>2150х995х1873</t>
  </si>
  <si>
    <t>АДС 10-Т400 РЯ</t>
  </si>
  <si>
    <t>АДС 12-230 РЯ</t>
  </si>
  <si>
    <t>3TNE88G1/3TNV88GGE</t>
  </si>
  <si>
    <t>АДС 15-Т400 РЯ</t>
  </si>
  <si>
    <t>АДС 16-230 РЯ</t>
  </si>
  <si>
    <t>4TNV88GGE</t>
  </si>
  <si>
    <t>2470х955х1873</t>
  </si>
  <si>
    <t>АДС 20-Т400 РЯ</t>
  </si>
  <si>
    <t>Daewoo</t>
  </si>
  <si>
    <t>DB 33</t>
  </si>
  <si>
    <t>1806х810х1300</t>
  </si>
  <si>
    <t>АДС 35-Т400 РЯ</t>
  </si>
  <si>
    <t>4TNV98GGE</t>
  </si>
  <si>
    <t>АДС 45-Т400 РЯ</t>
  </si>
  <si>
    <t>4TNV98TGGE</t>
  </si>
  <si>
    <t>DB 58</t>
  </si>
  <si>
    <t>АДС 60-Т400 РД</t>
  </si>
  <si>
    <t>DEUTZ</t>
  </si>
  <si>
    <t>D 1146</t>
  </si>
  <si>
    <t>АДС 85-Т400 РД</t>
  </si>
  <si>
    <t>BF4M1013E</t>
  </si>
  <si>
    <t>АДС 105-Т400 РД</t>
  </si>
  <si>
    <t>BF4M1013EC</t>
  </si>
  <si>
    <t>АДС 120-Т400 РК</t>
  </si>
  <si>
    <t>D 1146 T</t>
  </si>
  <si>
    <t>АДС 135-Т400 РД</t>
  </si>
  <si>
    <t>BF6M1013E</t>
  </si>
  <si>
    <t>3000х1000х1336</t>
  </si>
  <si>
    <t>3500х1170х2127</t>
  </si>
  <si>
    <t>АДС 200-Т400 РК</t>
  </si>
  <si>
    <t>P 086 TI</t>
  </si>
  <si>
    <t>АДС 230-Т400 РД</t>
  </si>
  <si>
    <t>BF6M1015</t>
  </si>
  <si>
    <t>АДС 400-Т400 РД</t>
  </si>
  <si>
    <t>АДА      3000 об./мин.      АГРЕГАТ ДИЗЕЛЬНЫЙ АВАРИЙНЫЙ</t>
  </si>
  <si>
    <t>АДА 7-230 РЯ</t>
  </si>
  <si>
    <t>1000х540х1100</t>
  </si>
  <si>
    <t>АДА 8.5-Т400 РЯ</t>
  </si>
  <si>
    <t>АДА 8-230 РЛ</t>
  </si>
  <si>
    <t>Lombardini</t>
  </si>
  <si>
    <t>1336х540х1100</t>
  </si>
  <si>
    <t>АДА 10-Т400 РЛ</t>
  </si>
  <si>
    <t>АДА 10-230 РЯ</t>
  </si>
  <si>
    <t>АДА 13.5-Т400 РЯ</t>
  </si>
  <si>
    <t>3TNV70</t>
  </si>
  <si>
    <t>АДА 12-230 РЯ</t>
  </si>
  <si>
    <t>3TNV76</t>
  </si>
  <si>
    <t>1390х650х885</t>
  </si>
  <si>
    <t>АДА 16-Т400 РЯ</t>
  </si>
  <si>
    <t>АДА 15-230 РЛ</t>
  </si>
  <si>
    <t>LDW1404</t>
  </si>
  <si>
    <t>1506х710х1100</t>
  </si>
  <si>
    <t>АДА 15-230 РА</t>
  </si>
  <si>
    <t>Lister-Petter</t>
  </si>
  <si>
    <t>LPW 3</t>
  </si>
  <si>
    <t>АДА 15-230 РЯ</t>
  </si>
  <si>
    <t>3TNV82</t>
  </si>
  <si>
    <t>АДА 20-Т400 РЛ</t>
  </si>
  <si>
    <t>АДА 20-Т400 РА</t>
  </si>
  <si>
    <t>АДА 20-230 РЛ</t>
  </si>
  <si>
    <t>LDW1603</t>
  </si>
  <si>
    <t>АДА 20-230 РА</t>
  </si>
  <si>
    <t>LPW 4</t>
  </si>
  <si>
    <t>АДА 20-230 РЯ</t>
  </si>
  <si>
    <t>3TNV88</t>
  </si>
  <si>
    <t>АДА 25-Т400 РЛ</t>
  </si>
  <si>
    <t>АДА 25-Т400 РА</t>
  </si>
  <si>
    <t>АДА 25-230 РЛ</t>
  </si>
  <si>
    <t>LDW2204</t>
  </si>
  <si>
    <t>АДА 25-230 РЯ</t>
  </si>
  <si>
    <t>4TNV88</t>
  </si>
  <si>
    <t>АДА 31.5-Т400 РЛ</t>
  </si>
  <si>
    <t>АДА 31.5-Т400 РЯ</t>
  </si>
  <si>
    <t>АДА 38-Т400 РЯ</t>
  </si>
  <si>
    <t>4TNV84T</t>
  </si>
  <si>
    <t xml:space="preserve">Стационарное исполнение: (вкл.в стоимость)- усиленная пеналообразная рама с баком не менее 60 л.,аккумулятор, глушитель, </t>
  </si>
  <si>
    <t xml:space="preserve"> пульт управления со стрелочной индикацией параметров.</t>
  </si>
  <si>
    <t>Исполнение в ЕВРО кожухе:                               - тоже, что и стационарное исполнение + шумозащитный кожух + система пожаротушения</t>
  </si>
  <si>
    <t xml:space="preserve">Агрегаты всех серий могут быть выполнены в варианте- "БЕЗ РАМЫ И БАКА"- с выносным пультом управления для установки и </t>
  </si>
  <si>
    <t>использования в местах с ограниченным пространством- АВТОМОБИЛИ, ЯХТЫ, Ж/Д ВАГОНЫ.</t>
  </si>
  <si>
    <t>Стоимость блоков автоматического контроля энергообеспечения и запуска с программируемыми параметрами указана в отдельном прайс-листе.</t>
  </si>
  <si>
    <t>Мощность (кВА)</t>
  </si>
  <si>
    <t>вх./вых мм</t>
  </si>
  <si>
    <t>Глубина всыс. М</t>
  </si>
  <si>
    <t>Макс.пр-ть л/мин</t>
  </si>
  <si>
    <t>Двигатель/Топливо</t>
  </si>
  <si>
    <t>объем бака л.</t>
  </si>
  <si>
    <t>Вес.кг</t>
  </si>
  <si>
    <t>Габариты,см</t>
  </si>
  <si>
    <t>Кoshin SEM-25L(Япония)</t>
  </si>
  <si>
    <t>25х25</t>
  </si>
  <si>
    <t>50х50</t>
  </si>
  <si>
    <t>52х39х46</t>
  </si>
  <si>
    <t>75х75</t>
  </si>
  <si>
    <t>55х40х54</t>
  </si>
  <si>
    <t>100х100</t>
  </si>
  <si>
    <t>84х56х84</t>
  </si>
  <si>
    <t>Вепрь МП 500 ДЛ</t>
  </si>
  <si>
    <t>LOMBARDINI 15LD225</t>
  </si>
  <si>
    <t>Вепрь МП 500 ДЯ</t>
  </si>
  <si>
    <t>69х41х54</t>
  </si>
  <si>
    <t>Вепрь МП 800 ДЯ</t>
  </si>
  <si>
    <t>77х44х55</t>
  </si>
  <si>
    <t>Вепрь МП 1000 ДЯ</t>
  </si>
  <si>
    <t>фракции</t>
  </si>
  <si>
    <t>вода с песком</t>
  </si>
  <si>
    <t>15мм</t>
  </si>
  <si>
    <t>51x40x42</t>
  </si>
  <si>
    <t>53x40x48</t>
  </si>
  <si>
    <t>20мм</t>
  </si>
  <si>
    <t>65x47x64</t>
  </si>
  <si>
    <t>27мм</t>
  </si>
  <si>
    <t>67x52x68</t>
  </si>
  <si>
    <t>Honda GX160/92 бензин</t>
  </si>
  <si>
    <t>3.6</t>
  </si>
  <si>
    <t>53х40х48</t>
  </si>
  <si>
    <t>63х50</t>
  </si>
  <si>
    <t>Honda GX240 / 92  бензин</t>
  </si>
  <si>
    <t>62х44х60</t>
  </si>
  <si>
    <t>Вепрь МП 120 ДЯ</t>
  </si>
  <si>
    <t xml:space="preserve">Глубина </t>
  </si>
  <si>
    <t>Ширина</t>
  </si>
  <si>
    <t xml:space="preserve"> Мощность двигателя</t>
  </si>
  <si>
    <t>Комплектация</t>
  </si>
  <si>
    <t>Количество скоростей</t>
  </si>
  <si>
    <t>Вес кг</t>
  </si>
  <si>
    <t>КРОТ с двигателем Ноnda GC 135/GX 160</t>
  </si>
  <si>
    <t>20 см</t>
  </si>
  <si>
    <t>60 см</t>
  </si>
  <si>
    <t>HONDA</t>
  </si>
  <si>
    <t>4 НР/5.5HP</t>
  </si>
  <si>
    <t>Фрезы</t>
  </si>
  <si>
    <t>КРОТ-Р с двигателем Ноnda GC 135/GX 160</t>
  </si>
  <si>
    <t>1+1(назад)</t>
  </si>
  <si>
    <t>ROBIN EY15D</t>
  </si>
  <si>
    <t>3.5 НР</t>
  </si>
  <si>
    <t>КРОТ-Р с двигателем Robin 3.5 л.с.</t>
  </si>
  <si>
    <t>ОПЛАТА ПРОИЗВОДИТСЯ в рублях по Б/Н, КУРС ЕВРО ЦБ  НА ДЕНЬ ОПЛАТЫ ТОВАРА.</t>
  </si>
  <si>
    <t>Высота подъема, м</t>
  </si>
  <si>
    <t>Тип используемых контакторов</t>
  </si>
  <si>
    <t>83х48х62.5</t>
  </si>
  <si>
    <t xml:space="preserve">       МОТОПОМПЫ дизельные       для чистой и слабозагрязненной воды</t>
  </si>
  <si>
    <t xml:space="preserve">       МОТОПОМПЫ бензиновые       ГРЯЗЕВЫЕ</t>
  </si>
  <si>
    <t xml:space="preserve">       МОТОПОМПЫ бензиновые      ПОЖАРНЫЕ (высоконапорные)</t>
  </si>
  <si>
    <t xml:space="preserve">       МОТОПОМПЫ дизельные      ПОЖАРНЫЕ (высоконапорные)</t>
  </si>
  <si>
    <t xml:space="preserve">       МОТОПОМПЫ бензиновые       для чистой и слабозагрязненной воды</t>
  </si>
  <si>
    <t xml:space="preserve">           на блоки автоматического энергообеспечения и запуска с </t>
  </si>
  <si>
    <t>Назначение</t>
  </si>
  <si>
    <t xml:space="preserve"> Макс. пр-ть л/мин</t>
  </si>
  <si>
    <t>АДП 8-230 ВЛ-БС</t>
  </si>
  <si>
    <t>АДП 10-230 ВЛ-БС</t>
  </si>
  <si>
    <t>АДП 10-Т400 ВЛ-БС</t>
  </si>
  <si>
    <t>АДП 12-Т400 ВЛ-БС</t>
  </si>
  <si>
    <t>АДП 12,0-230 ВЛ-БС</t>
  </si>
  <si>
    <t>96х60х72</t>
  </si>
  <si>
    <t>МОТОКУЛЬТИВАТОРЫ</t>
  </si>
  <si>
    <t>F2L1011F</t>
  </si>
  <si>
    <t>20-Т400 ВБ-БС</t>
  </si>
  <si>
    <t>исполнение-на раме</t>
  </si>
  <si>
    <t xml:space="preserve">Цена,у.е.,исп. в ЕВРО кож. </t>
  </si>
  <si>
    <t>80х80</t>
  </si>
  <si>
    <t>35х26х35</t>
  </si>
  <si>
    <t>АДП 16-T400/230  ВЛ-БС</t>
  </si>
  <si>
    <t>Кoshin SEM-50V(Япония)</t>
  </si>
  <si>
    <t>Mitsubishi GM 132H</t>
  </si>
  <si>
    <t>2.5</t>
  </si>
  <si>
    <t>50х40х45</t>
  </si>
  <si>
    <t>только в шумозащитном кожухе</t>
  </si>
  <si>
    <t>1 у.е.= 1ЕВРО. Оплата производится в рублях по Б/Н, курс- ЕВРО ЦБ на день опдаты товара</t>
  </si>
  <si>
    <t>габариты в ЕВРО кожухе, мм.</t>
  </si>
  <si>
    <t>габариты, исполнение на раме, мм.</t>
  </si>
  <si>
    <t>2006х900х1377</t>
  </si>
  <si>
    <t>3000х1000х1395</t>
  </si>
  <si>
    <t>2006х900х1310</t>
  </si>
  <si>
    <t>2006х900х1336</t>
  </si>
  <si>
    <t>3000х1000х1556</t>
  </si>
  <si>
    <t>3500х1240х2453</t>
  </si>
  <si>
    <t>3500х1240х2075</t>
  </si>
  <si>
    <t>BF8M1015C</t>
  </si>
  <si>
    <t>BF4M2012</t>
  </si>
  <si>
    <t>96х60х76</t>
  </si>
  <si>
    <t>100.6х54х107</t>
  </si>
  <si>
    <t>Исполнение в капоте: (до 50 кВа)                      - тоже, что и стационарное исполнение + погодозащитный кожух + система пожаротушения</t>
  </si>
  <si>
    <t>1,4</t>
  </si>
  <si>
    <t>Mitsubishi GM82</t>
  </si>
  <si>
    <t>46.5x34.3x37.1</t>
  </si>
  <si>
    <t>0.6</t>
  </si>
  <si>
    <t>68х41х54</t>
  </si>
  <si>
    <t>1200х590х1080</t>
  </si>
  <si>
    <t>10300</t>
  </si>
  <si>
    <t>60х42х57</t>
  </si>
  <si>
    <t>АДА 38-Т400 МД</t>
  </si>
  <si>
    <t>ЧАСТОТА-50 Гц, количество циклов - 1</t>
  </si>
  <si>
    <t>FINI</t>
  </si>
  <si>
    <t xml:space="preserve"> ресивер</t>
  </si>
  <si>
    <t>Произ.</t>
  </si>
  <si>
    <t>давл.</t>
  </si>
  <si>
    <t>потр. мощ.</t>
  </si>
  <si>
    <t>Напр-е</t>
  </si>
  <si>
    <t xml:space="preserve">Тип </t>
  </si>
  <si>
    <t>кол-во</t>
  </si>
  <si>
    <t>прим.</t>
  </si>
  <si>
    <t>Габариты</t>
  </si>
  <si>
    <t>у. е.</t>
  </si>
  <si>
    <t>объем л</t>
  </si>
  <si>
    <t>л/мин.</t>
  </si>
  <si>
    <t>атм.</t>
  </si>
  <si>
    <t>В.</t>
  </si>
  <si>
    <t>компр-ра</t>
  </si>
  <si>
    <t>об/мин.</t>
  </si>
  <si>
    <t>dB-А</t>
  </si>
  <si>
    <t>AMICO 25/2000</t>
  </si>
  <si>
    <t>230/1</t>
  </si>
  <si>
    <t>FD 2000</t>
  </si>
  <si>
    <t>65x35x61</t>
  </si>
  <si>
    <t>AMICO 25/2500</t>
  </si>
  <si>
    <t>65x31x61</t>
  </si>
  <si>
    <t>TIGER 212</t>
  </si>
  <si>
    <t>MK 212</t>
  </si>
  <si>
    <t>TIGER 245</t>
  </si>
  <si>
    <t>MK 245</t>
  </si>
  <si>
    <t>61х27х63</t>
  </si>
  <si>
    <t>TIGER 262</t>
  </si>
  <si>
    <t>MK 262</t>
  </si>
  <si>
    <t>88x35x65</t>
  </si>
  <si>
    <t>S. TIGER 245</t>
  </si>
  <si>
    <t>89х38х72</t>
  </si>
  <si>
    <t>S. TIGER 262</t>
  </si>
  <si>
    <t>PARTNER 50</t>
  </si>
  <si>
    <t>MK 101</t>
  </si>
  <si>
    <t>2-V</t>
  </si>
  <si>
    <t>87x37x69</t>
  </si>
  <si>
    <t>S. TIGER 402 M</t>
  </si>
  <si>
    <t>VKM 402</t>
  </si>
  <si>
    <t>88x35x70</t>
  </si>
  <si>
    <t>PARTNER 100</t>
  </si>
  <si>
    <t>110x45x77</t>
  </si>
  <si>
    <t>BRAVO 402 M</t>
  </si>
  <si>
    <t>110x48x86</t>
  </si>
  <si>
    <t>BRAVO 402 TR</t>
  </si>
  <si>
    <t>400/3</t>
  </si>
  <si>
    <t>SKM14</t>
  </si>
  <si>
    <t>155x60x110</t>
  </si>
  <si>
    <t>BK 119-270 F-7,5 TR</t>
  </si>
  <si>
    <t>BK 119</t>
  </si>
  <si>
    <t xml:space="preserve">152x50x103 </t>
  </si>
  <si>
    <t>БЕЗМАСЛЯНЫЕ</t>
  </si>
  <si>
    <t>CIAO 185</t>
  </si>
  <si>
    <t>OL 185</t>
  </si>
  <si>
    <t>36х19х30</t>
  </si>
  <si>
    <t>CIAO 6/185</t>
  </si>
  <si>
    <t>34х26х52</t>
  </si>
  <si>
    <t>CIAO 25/185</t>
  </si>
  <si>
    <t>60х26х55</t>
  </si>
  <si>
    <t>РОТОРНЫЕ</t>
  </si>
  <si>
    <t>CUBE 10 TA</t>
  </si>
  <si>
    <t>FS26TFC</t>
  </si>
  <si>
    <t>1/2"</t>
  </si>
  <si>
    <t>57х64х75</t>
  </si>
  <si>
    <t>BSC    1508</t>
  </si>
  <si>
    <t>3/4"</t>
  </si>
  <si>
    <t>88х81х68.5</t>
  </si>
  <si>
    <t>PLUS  2508</t>
  </si>
  <si>
    <t>103х68х103</t>
  </si>
  <si>
    <t>КОМПРЕССОРЫ "ВЕПРЬ"</t>
  </si>
  <si>
    <t>ВЕПРЬ</t>
  </si>
  <si>
    <t>РОССИЯ</t>
  </si>
  <si>
    <t>АКЭ- FD 25/2000</t>
  </si>
  <si>
    <t>АКЭ- MK 25/262</t>
  </si>
  <si>
    <t>ПРИМЕЧАНИЕ</t>
  </si>
  <si>
    <t>2 - V - 2-х циллиндровый</t>
  </si>
  <si>
    <t>ПРАЙС ЛИСТ НА СВАРОЧНОЕ ОБОРУДОВАНИЕ</t>
  </si>
  <si>
    <t xml:space="preserve">СВАРОЧНЫЕ ТРАНСФОРМАТОРЫ      </t>
  </si>
  <si>
    <t>AWELCO</t>
  </si>
  <si>
    <t>Вольтаж</t>
  </si>
  <si>
    <t>вид</t>
  </si>
  <si>
    <t>сила тока</t>
  </si>
  <si>
    <t>напр-е</t>
  </si>
  <si>
    <t>коэф-т</t>
  </si>
  <si>
    <t>d элек</t>
  </si>
  <si>
    <t>Прим.</t>
  </si>
  <si>
    <t>Италия</t>
  </si>
  <si>
    <t>тока</t>
  </si>
  <si>
    <t>А.</t>
  </si>
  <si>
    <t>хол. тока</t>
  </si>
  <si>
    <t>нагрузки %</t>
  </si>
  <si>
    <t>режимов</t>
  </si>
  <si>
    <t>мм</t>
  </si>
  <si>
    <t>HOBBI 150</t>
  </si>
  <si>
    <t>перем.</t>
  </si>
  <si>
    <t>50-140</t>
  </si>
  <si>
    <t>43-46</t>
  </si>
  <si>
    <t>1,5 - 3,2</t>
  </si>
  <si>
    <t>24x40x29</t>
  </si>
  <si>
    <t>CLUB 150</t>
  </si>
  <si>
    <t>1,6 - 3,2</t>
  </si>
  <si>
    <t>24x41x27</t>
  </si>
  <si>
    <t>TORNADO 160 с акс.</t>
  </si>
  <si>
    <t>50-160</t>
  </si>
  <si>
    <t>46 - 49</t>
  </si>
  <si>
    <t>1,6 - 4</t>
  </si>
  <si>
    <t>turbo</t>
  </si>
  <si>
    <t>29х52х43</t>
  </si>
  <si>
    <t>TORNADO 200 с акс.</t>
  </si>
  <si>
    <t>230/400</t>
  </si>
  <si>
    <t>50-190</t>
  </si>
  <si>
    <t>44-48</t>
  </si>
  <si>
    <t>1,6-5</t>
  </si>
  <si>
    <t>TORNADO 250 с акс.</t>
  </si>
  <si>
    <t>50 - 200</t>
  </si>
  <si>
    <t>44 - 48</t>
  </si>
  <si>
    <t>1,6 - 5</t>
  </si>
  <si>
    <t xml:space="preserve">PULSAR 305 с акс. </t>
  </si>
  <si>
    <t>50 - 230</t>
  </si>
  <si>
    <t>46 - 51</t>
  </si>
  <si>
    <t>29x53x42</t>
  </si>
  <si>
    <t xml:space="preserve">СВАРОЧНЫЕ ПОЛУАВТОМАТЫ          </t>
  </si>
  <si>
    <t>MIG ONE</t>
  </si>
  <si>
    <t>пост.</t>
  </si>
  <si>
    <t>35 - 95</t>
  </si>
  <si>
    <t>17-24</t>
  </si>
  <si>
    <t>95-20/60-60</t>
  </si>
  <si>
    <t>0,8 - 0,9</t>
  </si>
  <si>
    <t>б/газ</t>
  </si>
  <si>
    <t>14х40х36</t>
  </si>
  <si>
    <t>EASY-craft 100</t>
  </si>
  <si>
    <t>35 -110</t>
  </si>
  <si>
    <t>21-32</t>
  </si>
  <si>
    <t>100-20/60-60</t>
  </si>
  <si>
    <t>0,6 - 0,8</t>
  </si>
  <si>
    <t>газ/б/газ</t>
  </si>
  <si>
    <t>29х46х36</t>
  </si>
  <si>
    <t>EASY-craft 145</t>
  </si>
  <si>
    <t>35 - 145</t>
  </si>
  <si>
    <t>120-25/75-60</t>
  </si>
  <si>
    <t>0,6-0,9</t>
  </si>
  <si>
    <t>EASY-craft 150</t>
  </si>
  <si>
    <t>35 - 150</t>
  </si>
  <si>
    <t>0,6-1</t>
  </si>
  <si>
    <t>38x71x52</t>
  </si>
  <si>
    <t>UNIMIG 250</t>
  </si>
  <si>
    <t>15 - 250</t>
  </si>
  <si>
    <t>16-37</t>
  </si>
  <si>
    <t>250-35/140-100</t>
  </si>
  <si>
    <t>0,6-1,2</t>
  </si>
  <si>
    <t>46x86x83</t>
  </si>
  <si>
    <t>UNIMIG 350</t>
  </si>
  <si>
    <t>20-350</t>
  </si>
  <si>
    <t>17-44</t>
  </si>
  <si>
    <t>350-35/190-100</t>
  </si>
  <si>
    <t>0,6-1,6</t>
  </si>
  <si>
    <t>51х89х96</t>
  </si>
  <si>
    <t>В ПРОДАЖЕ ИМЕЕТСЯ</t>
  </si>
  <si>
    <t>1.ЗАРЯДНОЕ УСТРОЙСТВО</t>
  </si>
  <si>
    <t>CB CLASS 10A - /12V, 100Ah, 2kg - 33$</t>
  </si>
  <si>
    <t>CB CLASS 10A - /12V, 100Ah, 2kg - 33 у.е.</t>
  </si>
  <si>
    <t>ОПЛАТА ПРОИЗВОДИТСЯ ПО Б/Н, КУРС ЕВРО ЦБ  НА ДЕНЬ ОПЛАТЫ ТОВАРА.</t>
  </si>
  <si>
    <t>7,0/4,0-T400/230  ВЛ-БС</t>
  </si>
  <si>
    <t>АДА 20-Т400 ВД-БС</t>
  </si>
  <si>
    <t>SKM 14/270</t>
  </si>
  <si>
    <t>6350</t>
  </si>
  <si>
    <t>8850</t>
  </si>
  <si>
    <t>6600</t>
  </si>
  <si>
    <t>9100</t>
  </si>
  <si>
    <t>7700</t>
  </si>
  <si>
    <t>10200</t>
  </si>
  <si>
    <t>7800</t>
  </si>
  <si>
    <t>8750</t>
  </si>
  <si>
    <t>11550</t>
  </si>
  <si>
    <t>8650</t>
  </si>
  <si>
    <t>11450</t>
  </si>
  <si>
    <t>10250</t>
  </si>
  <si>
    <t>13050</t>
  </si>
  <si>
    <t>11850</t>
  </si>
  <si>
    <t>14650</t>
  </si>
  <si>
    <t>12350</t>
  </si>
  <si>
    <t>15150</t>
  </si>
  <si>
    <t>12900</t>
  </si>
  <si>
    <t>15700</t>
  </si>
  <si>
    <t>16600</t>
  </si>
  <si>
    <t>19400</t>
  </si>
  <si>
    <t>16850</t>
  </si>
  <si>
    <t>18750</t>
  </si>
  <si>
    <t>18050</t>
  </si>
  <si>
    <t>23050</t>
  </si>
  <si>
    <t>22100</t>
  </si>
  <si>
    <t>27100</t>
  </si>
  <si>
    <t>27500</t>
  </si>
  <si>
    <t>32500</t>
  </si>
  <si>
    <t>42800</t>
  </si>
  <si>
    <t>23750</t>
  </si>
  <si>
    <t>47800</t>
  </si>
  <si>
    <t>18000</t>
  </si>
  <si>
    <t>21700</t>
  </si>
  <si>
    <t>20550</t>
  </si>
  <si>
    <r>
      <t xml:space="preserve">               </t>
    </r>
    <r>
      <rPr>
        <sz val="12"/>
        <rFont val="Arial Cyr"/>
        <family val="2"/>
      </rPr>
      <t xml:space="preserve"> ТОЛЬКО У НАС-при покупке любого агрегата с электро-стартером-</t>
    </r>
    <r>
      <rPr>
        <b/>
        <sz val="12"/>
        <rFont val="Arial Cyr"/>
        <family val="2"/>
      </rPr>
      <t>сухозаряженный аккумулятор входит в комплектацию.</t>
    </r>
  </si>
  <si>
    <t xml:space="preserve">                          с программируемыми параметрами                               </t>
  </si>
  <si>
    <t>Robin EY15/ 92 бензин</t>
  </si>
  <si>
    <t>49x34x43.5</t>
  </si>
  <si>
    <t>Robin EY20/ 92 бензин</t>
  </si>
  <si>
    <t>53.5x38x48.7</t>
  </si>
  <si>
    <t>Кoshin SEH-100X(Япония)</t>
  </si>
  <si>
    <t>Кoshin SERM-50V(Япония)</t>
  </si>
  <si>
    <t>Mitsubishi GM 182</t>
  </si>
  <si>
    <t>3.8</t>
  </si>
  <si>
    <t>Кoshin SEH-50T(Япония)</t>
  </si>
  <si>
    <t>Кoshin SEH-80T(Япония)</t>
  </si>
  <si>
    <t>Кoshin  KTH-50X(Япония)</t>
  </si>
  <si>
    <t>Кoshin  KTH-80X(Япония)</t>
  </si>
  <si>
    <t>Кoshin SERH-50B(Япония)</t>
  </si>
  <si>
    <t>Кoshin SERH-50(Япония)</t>
  </si>
  <si>
    <t>2470х955х1500</t>
  </si>
  <si>
    <t>1506х810х1300</t>
  </si>
  <si>
    <t>1806х900х1300</t>
  </si>
  <si>
    <t>1806х900х1154</t>
  </si>
  <si>
    <t>4,2-230 ВР</t>
  </si>
  <si>
    <t xml:space="preserve">4,2-230 ВХ-БГ </t>
  </si>
  <si>
    <t>4,2-230 ВР-БГ</t>
  </si>
  <si>
    <t>6-230 ВР</t>
  </si>
  <si>
    <t>7/4-T400/230 ВР</t>
  </si>
  <si>
    <t>T200-6/230 ВР</t>
  </si>
  <si>
    <t>В220/6,5/3,5-Т400/230 ВР</t>
  </si>
  <si>
    <t xml:space="preserve">                                                   топливный бак 19,5 л.-50 у.е.</t>
  </si>
  <si>
    <t>Robin EY 15D</t>
  </si>
  <si>
    <t>Robin EX 27D</t>
  </si>
  <si>
    <t>Robin EH 41D</t>
  </si>
  <si>
    <t>2.7</t>
  </si>
  <si>
    <t>11.3</t>
  </si>
  <si>
    <t>70х57.5х50</t>
  </si>
  <si>
    <t>70х50.5х57</t>
  </si>
  <si>
    <t>86.5х58.5х54</t>
  </si>
  <si>
    <t>LOMBARDINI 12LD477-2</t>
  </si>
  <si>
    <t>АДА 25-Т400 РЯ</t>
  </si>
  <si>
    <t>АДА 20-Т400 РЯ</t>
  </si>
  <si>
    <t>3670х1640х1810</t>
  </si>
  <si>
    <t>5260х1650х2850</t>
  </si>
  <si>
    <t>1336х540х1140</t>
  </si>
  <si>
    <t>2170х975х2030</t>
  </si>
  <si>
    <t>1506х710х1218</t>
  </si>
  <si>
    <t>1806х800х1370</t>
  </si>
  <si>
    <t>2470х975х2030</t>
  </si>
  <si>
    <t>АДС 25-Т400 РК*</t>
  </si>
  <si>
    <t>АДС 60-Т400 РК*</t>
  </si>
  <si>
    <t>АДС 80-Т400 РК*</t>
  </si>
  <si>
    <t>*- стандартное исполнение агрегатов- глушитель отдельно (без установки на станцию)</t>
  </si>
  <si>
    <t>эл.</t>
  </si>
  <si>
    <t>8,0/3,0</t>
  </si>
  <si>
    <t>ИНВЕРТОРЫ</t>
  </si>
  <si>
    <t>1,6-2,5</t>
  </si>
  <si>
    <t>2 turbo</t>
  </si>
  <si>
    <t>MIKRO 144</t>
  </si>
  <si>
    <t>MIKRO 164</t>
  </si>
  <si>
    <t>ONDULTECH 170</t>
  </si>
  <si>
    <t>ONDULTECH 205</t>
  </si>
  <si>
    <t>АДС 270-Т400 РК</t>
  </si>
  <si>
    <t>32950</t>
  </si>
  <si>
    <t>37950</t>
  </si>
  <si>
    <t>P 126 TI</t>
  </si>
  <si>
    <t>3500х1240х1735</t>
  </si>
  <si>
    <t>0,8-230 ВТВ</t>
  </si>
  <si>
    <t>3500х1000х1619</t>
  </si>
  <si>
    <r>
      <t>колесный комплект для станций до 6 кВт (2-а колеса и ручка) -</t>
    </r>
    <r>
      <rPr>
        <b/>
        <i/>
        <sz val="8"/>
        <color indexed="10"/>
        <rFont val="Arial Cyr"/>
        <family val="2"/>
      </rPr>
      <t>100 у.е.</t>
    </r>
  </si>
  <si>
    <r>
      <t>ДОПОЛНИТЕЛЬНОЕ ОБОРУДОВАНИЕ</t>
    </r>
    <r>
      <rPr>
        <b/>
        <i/>
        <sz val="10"/>
        <rFont val="Arial Cyr"/>
        <family val="2"/>
      </rPr>
      <t xml:space="preserve"> : КОМПЛЕКТ АКСЕССУАРОВ ИЗ 9 ПРЕДМЕТОВ KIT AIRPLUSE 9 - </t>
    </r>
    <r>
      <rPr>
        <b/>
        <i/>
        <sz val="10"/>
        <color indexed="10"/>
        <rFont val="Arial Cyr"/>
        <family val="2"/>
      </rPr>
      <t xml:space="preserve"> </t>
    </r>
    <r>
      <rPr>
        <b/>
        <i/>
        <sz val="11"/>
        <color indexed="10"/>
        <rFont val="Arial Cyr"/>
        <family val="2"/>
      </rPr>
      <t>41у.е.</t>
    </r>
    <r>
      <rPr>
        <b/>
        <i/>
        <sz val="11"/>
        <rFont val="Arial Cyr"/>
        <family val="2"/>
      </rPr>
      <t xml:space="preserve">, </t>
    </r>
  </si>
  <si>
    <r>
      <t xml:space="preserve">                               КОМПЛЕКТ АКСЕССУАРОВ ИЗ 4 ПРЕДМЕТОВ  - </t>
    </r>
    <r>
      <rPr>
        <b/>
        <i/>
        <sz val="11"/>
        <color indexed="10"/>
        <rFont val="Arial Cyr"/>
        <family val="2"/>
      </rPr>
      <t>32у.е.</t>
    </r>
  </si>
  <si>
    <t>16-230 ВБ-БС</t>
  </si>
  <si>
    <t>Т180-5/230 ВЯ-С-дизель</t>
  </si>
  <si>
    <t>Prisma 37</t>
  </si>
  <si>
    <t xml:space="preserve"> 4TNV88</t>
  </si>
  <si>
    <t>F3M1011F</t>
  </si>
  <si>
    <t>LDW 702</t>
  </si>
  <si>
    <t>LDW702</t>
  </si>
  <si>
    <t>2TNV70</t>
  </si>
  <si>
    <t>АДА 38-Т400 РА</t>
  </si>
  <si>
    <t>LPW  T4</t>
  </si>
  <si>
    <t>6,4/3,0</t>
  </si>
  <si>
    <t>В400-10/4-Т400/230 ВБ-БС</t>
  </si>
  <si>
    <t>101х54х170</t>
  </si>
  <si>
    <t>8,0 / 3,0</t>
  </si>
  <si>
    <t>АДА 10-230 РА</t>
  </si>
  <si>
    <t>LPW 2</t>
  </si>
  <si>
    <t>1336х540х1219</t>
  </si>
  <si>
    <t>АДА 13.5-Т400 РА</t>
  </si>
  <si>
    <t>БКА</t>
  </si>
  <si>
    <t>GSM модуль для БКА117</t>
  </si>
  <si>
    <t>ETHERNET модуль БКА117</t>
  </si>
  <si>
    <t>15000</t>
  </si>
  <si>
    <t>8,5куб/час</t>
  </si>
  <si>
    <t xml:space="preserve">**-  </t>
  </si>
  <si>
    <t>5-125</t>
  </si>
  <si>
    <t>5-140</t>
  </si>
  <si>
    <t>5-160</t>
  </si>
  <si>
    <t>20 - 180</t>
  </si>
  <si>
    <t>125-35/80-100</t>
  </si>
  <si>
    <t>140-35/90-100</t>
  </si>
  <si>
    <t>160-60/140-100</t>
  </si>
  <si>
    <t>180-40/140-100</t>
  </si>
  <si>
    <t>1,6-4</t>
  </si>
  <si>
    <t>14х37х20</t>
  </si>
  <si>
    <t>16х48х24,5</t>
  </si>
  <si>
    <t>16X48X24,5</t>
  </si>
  <si>
    <r>
      <t xml:space="preserve">аксессуары                    </t>
    </r>
    <r>
      <rPr>
        <b/>
        <i/>
        <sz val="8"/>
        <rFont val="Arial Cyr"/>
        <family val="2"/>
      </rPr>
      <t>топливный бак 12,5 л.-50 у.е.</t>
    </r>
  </si>
  <si>
    <t>3,0-230 ВБ-БГ</t>
  </si>
  <si>
    <t>2,2-230 ВБ-БГ</t>
  </si>
  <si>
    <t>17,8</t>
  </si>
  <si>
    <t>65х41х56</t>
  </si>
  <si>
    <t>4,2-230 ВБ-БСГ</t>
  </si>
  <si>
    <t>SGE 1001M (ELEMAX япония)</t>
  </si>
  <si>
    <t>65950</t>
  </si>
  <si>
    <t>72950</t>
  </si>
  <si>
    <t>26А</t>
  </si>
  <si>
    <t>40А</t>
  </si>
  <si>
    <t>50А</t>
  </si>
  <si>
    <t>БКА 10-02</t>
  </si>
  <si>
    <t>БКА 25-02</t>
  </si>
  <si>
    <t>БКА 30-02</t>
  </si>
  <si>
    <t>БКА 40-02</t>
  </si>
  <si>
    <t>63А</t>
  </si>
  <si>
    <t>95А</t>
  </si>
  <si>
    <t>110А</t>
  </si>
  <si>
    <t>145А</t>
  </si>
  <si>
    <t>185А</t>
  </si>
  <si>
    <t>215А</t>
  </si>
  <si>
    <t>300А</t>
  </si>
  <si>
    <t>400А</t>
  </si>
  <si>
    <t>АДС 8-230 РА</t>
  </si>
  <si>
    <t>АДС 10-Т400 РА</t>
  </si>
  <si>
    <t>Yanmar YDP20E</t>
  </si>
  <si>
    <t>Yanmar YDP30E</t>
  </si>
  <si>
    <t>50x50</t>
  </si>
  <si>
    <t>80x80</t>
  </si>
  <si>
    <t>100x100</t>
  </si>
  <si>
    <t>Yanmar L40AE</t>
  </si>
  <si>
    <t>Yanmar L70AE</t>
  </si>
  <si>
    <t xml:space="preserve">        МОТОПОМПЫ  дизельные       ГРЯЗЕВЫЕ</t>
  </si>
  <si>
    <t>Yanmar YDP20STE</t>
  </si>
  <si>
    <t>Yanmar YDP30STE</t>
  </si>
  <si>
    <t>Yanmar YDP40STE</t>
  </si>
  <si>
    <t>Yanmar YDP40STE-E</t>
  </si>
  <si>
    <t>Yanmar YDP20TE</t>
  </si>
  <si>
    <t>Yanmar YDP30TE</t>
  </si>
  <si>
    <t>Yanmar YDP40TE</t>
  </si>
  <si>
    <t>Yanmar YDP40TE-E</t>
  </si>
  <si>
    <t xml:space="preserve">вода с илом и камнями </t>
  </si>
  <si>
    <t>Yanmar L60AE</t>
  </si>
  <si>
    <t>Yanmar L90AE</t>
  </si>
  <si>
    <t>Yanmar YDP40E</t>
  </si>
  <si>
    <t>52x39x57,5</t>
  </si>
  <si>
    <t>Yanmar L75AE</t>
  </si>
  <si>
    <t>67,8x71,1x60</t>
  </si>
  <si>
    <t>51,5x43x49</t>
  </si>
  <si>
    <t>58x43,5x62</t>
  </si>
  <si>
    <t>68x48,4x71,5</t>
  </si>
  <si>
    <t>71,8x67,1x73</t>
  </si>
  <si>
    <t xml:space="preserve"> LPW 3/27</t>
  </si>
  <si>
    <t xml:space="preserve">3GP88-GB2NB </t>
  </si>
  <si>
    <t>АДС 600-Т400 РК</t>
  </si>
  <si>
    <t>P 222 LE</t>
  </si>
  <si>
    <t>78630</t>
  </si>
  <si>
    <t>87455</t>
  </si>
  <si>
    <t>В250-10/4-Т400/230 ВХ-БСГ</t>
  </si>
  <si>
    <t>10/6-Т400 ВХ-БСГ</t>
  </si>
  <si>
    <t>5,0</t>
  </si>
  <si>
    <t>7,0/4,0</t>
  </si>
  <si>
    <t>5,6/4,0</t>
  </si>
  <si>
    <t>10,2/17,4</t>
  </si>
  <si>
    <t>200A-35% 170A-60%      переменный ток</t>
  </si>
  <si>
    <t>6,5/3,5</t>
  </si>
  <si>
    <t>5,2/5,5</t>
  </si>
  <si>
    <t>220A-35% 170A-60%       постоянный ток</t>
  </si>
  <si>
    <t>АДА 15-Т400 РЛ</t>
  </si>
  <si>
    <t>LDW1003</t>
  </si>
  <si>
    <t>7600</t>
  </si>
  <si>
    <t>АДС 15-Т400 РА</t>
  </si>
  <si>
    <t xml:space="preserve"> LPW 4/27</t>
  </si>
  <si>
    <t xml:space="preserve">Новая цена, у.е., стац. исп. (на раме) </t>
  </si>
  <si>
    <t>5700</t>
  </si>
  <si>
    <t>GEO-TEC 37</t>
  </si>
  <si>
    <t>B&amp;S</t>
  </si>
  <si>
    <t>Vanguard 6 HP</t>
  </si>
  <si>
    <t>АБП    230 В               АГРЕГАТ БЕНЗИНОВЫЙ ПОРТАТИВНЫЙ</t>
  </si>
  <si>
    <t>6,0-230 ВЛ-БС</t>
  </si>
  <si>
    <t>82х51х65</t>
  </si>
  <si>
    <t xml:space="preserve">     ( Предложение действительно, пока имеется в наличии на складе)</t>
  </si>
  <si>
    <t>Vanguard 7,5 HP</t>
  </si>
  <si>
    <t>Vanguard 9 HP</t>
  </si>
  <si>
    <t>Размеры, ВхШхГ</t>
  </si>
  <si>
    <t>Марка используемых контакторов</t>
  </si>
  <si>
    <t>LG</t>
  </si>
  <si>
    <t>Iskra</t>
  </si>
  <si>
    <t>БКА 25-117 И</t>
  </si>
  <si>
    <t>БКА 15-117 L</t>
  </si>
  <si>
    <t>БКА 25-117 L</t>
  </si>
  <si>
    <t>445x280x170</t>
  </si>
  <si>
    <t>289x203x120</t>
  </si>
  <si>
    <t>БКА 15-117 A</t>
  </si>
  <si>
    <t>ABB</t>
  </si>
  <si>
    <t>БКА 25-117 A</t>
  </si>
  <si>
    <t>БКА 35-117 A</t>
  </si>
  <si>
    <t>308x203x120</t>
  </si>
  <si>
    <t>БКА 45-117 A</t>
  </si>
  <si>
    <t>370x275x140</t>
  </si>
  <si>
    <t>БКА 60-04</t>
  </si>
  <si>
    <t>500x400x200</t>
  </si>
  <si>
    <t>БКА 70-04</t>
  </si>
  <si>
    <t>600x500x200</t>
  </si>
  <si>
    <t>БКА 100-04</t>
  </si>
  <si>
    <t>БКА 120-04</t>
  </si>
  <si>
    <t>700x500x250</t>
  </si>
  <si>
    <t>БКА 150-04</t>
  </si>
  <si>
    <t>БКА 200-04</t>
  </si>
  <si>
    <t>800x600x300</t>
  </si>
  <si>
    <t>БКА 260-04</t>
  </si>
  <si>
    <t>БКА 400-04</t>
  </si>
  <si>
    <t>600А</t>
  </si>
  <si>
    <t>БКА 550-04</t>
  </si>
  <si>
    <t>750А</t>
  </si>
  <si>
    <t>БКА 1000-04</t>
  </si>
  <si>
    <t>1350А</t>
  </si>
  <si>
    <t>В250-10/4-Т400/230 ВЛ-БС-дизель</t>
  </si>
  <si>
    <t>3100х1170х2280</t>
  </si>
  <si>
    <t>CIAO 6/1850</t>
  </si>
  <si>
    <t>CIAO 25/1850</t>
  </si>
  <si>
    <t>AMICO 50/2500</t>
  </si>
  <si>
    <t>AMICO 50/2000</t>
  </si>
  <si>
    <t>OL 1850</t>
  </si>
  <si>
    <t>SF 2500</t>
  </si>
  <si>
    <t>88х35х65</t>
  </si>
  <si>
    <t>Т180-5/230 ВК</t>
  </si>
  <si>
    <t>5-230 ВК</t>
  </si>
  <si>
    <t>KohlerCS12T</t>
  </si>
  <si>
    <t>3</t>
  </si>
  <si>
    <t>86.5х58х54</t>
  </si>
  <si>
    <t>86,5х58х54</t>
  </si>
  <si>
    <t>YEG250NTHC- газ.эл.</t>
  </si>
  <si>
    <t>YEG250NTHS- газ.эл.</t>
  </si>
  <si>
    <t>16500</t>
  </si>
  <si>
    <t>1300x670x920</t>
  </si>
  <si>
    <t>1600x700x950</t>
  </si>
  <si>
    <t>3GP88-GB2NC</t>
  </si>
  <si>
    <t>В400-10/4-Т400/230 РА-БС-дизель</t>
  </si>
  <si>
    <t>Кoshin SEH-50X(Тайланд)</t>
  </si>
  <si>
    <t>Кoshin SE- 50X (Тайланд)</t>
  </si>
  <si>
    <t>Кoshin SEH-80X(Тайланд)</t>
  </si>
  <si>
    <t>Кoshin SE- 80X (Тайланд)</t>
  </si>
  <si>
    <t>Кoshin  KTH-100X(Япония)</t>
  </si>
  <si>
    <t>Mitsubishi TU26 / Бен/Масло</t>
  </si>
  <si>
    <t>Honda GX120 / 92  бензин</t>
  </si>
  <si>
    <t>Honda GX160/ 92  бензин</t>
  </si>
  <si>
    <t>Honda GX 240 / 92  бензин</t>
  </si>
  <si>
    <t>Honda GX 120 / 92  бензин</t>
  </si>
  <si>
    <t>Honda GX160 / 92  бензин</t>
  </si>
  <si>
    <t>Honda GX 160 / 92  бензин</t>
  </si>
  <si>
    <t>Honda GX 340 / 92  бензин</t>
  </si>
  <si>
    <t>79x58x67,5</t>
  </si>
  <si>
    <t>вода с илом и камнями</t>
  </si>
  <si>
    <t>На агрегаты серии АБП с двигателем B&amp;S Vanguard предлагаются цены по фиксированному курсу  сентября 2008г.</t>
  </si>
  <si>
    <t>ES 3000</t>
  </si>
  <si>
    <t>11,8</t>
  </si>
  <si>
    <t>623x409x500</t>
  </si>
  <si>
    <t>ES 4000</t>
  </si>
  <si>
    <t>PX 3000</t>
  </si>
  <si>
    <t>MITSUBISHI</t>
  </si>
  <si>
    <t>7,9</t>
  </si>
  <si>
    <t>9,9</t>
  </si>
  <si>
    <t>PX 5000m</t>
  </si>
  <si>
    <t>729x500x536</t>
  </si>
  <si>
    <t>E8000</t>
  </si>
  <si>
    <t>3,1</t>
  </si>
  <si>
    <t>PX 8000m Single</t>
  </si>
  <si>
    <t>2,4</t>
  </si>
  <si>
    <t>CЕРИЯ  400 В</t>
  </si>
  <si>
    <t>PX 8000m 3ph</t>
  </si>
  <si>
    <t>HGW 210</t>
  </si>
  <si>
    <t>HGW 230</t>
  </si>
  <si>
    <t>802x510x510</t>
  </si>
  <si>
    <t>ДИЗЕЛЬНЫЕ ЭЛЕКТРОСТАНЦИИ</t>
  </si>
  <si>
    <t>200A-35% 180A-60%       переменный ток</t>
  </si>
  <si>
    <t>200A-35% 150A-60%       постоянный ток</t>
  </si>
  <si>
    <t xml:space="preserve">1500 об./мин.      </t>
  </si>
  <si>
    <t>12095</t>
  </si>
  <si>
    <t>14550</t>
  </si>
  <si>
    <t xml:space="preserve">Цена,у.е.,исп. в  кож. </t>
  </si>
  <si>
    <t>12430</t>
  </si>
  <si>
    <t>14903</t>
  </si>
  <si>
    <t>4B3,9-G2</t>
  </si>
  <si>
    <t>CUMMINS</t>
  </si>
  <si>
    <t xml:space="preserve">Двигатель  </t>
  </si>
  <si>
    <t>843/1050</t>
  </si>
  <si>
    <t>2000X880X1550</t>
  </si>
  <si>
    <t>2380X1000X1500</t>
  </si>
  <si>
    <t>900/1135</t>
  </si>
  <si>
    <t>4BT3,9-G1</t>
  </si>
  <si>
    <t>GBW-45SH/SB450TKA</t>
  </si>
  <si>
    <t>GBW-30SH/SB260TKA</t>
  </si>
  <si>
    <t>GBW-65SH/SB600TKA</t>
  </si>
  <si>
    <t>14530</t>
  </si>
  <si>
    <t>17005</t>
  </si>
  <si>
    <t>4BTA3,9-G2</t>
  </si>
  <si>
    <t>1008/1210</t>
  </si>
  <si>
    <t>Сварочный ток</t>
  </si>
  <si>
    <t>Сварочный ток А.</t>
  </si>
  <si>
    <t xml:space="preserve">                         Электростанции фирмы "PRAMAC" снова в России</t>
  </si>
  <si>
    <t xml:space="preserve">  Специальное ограниченное предложение С 01.04.2009 до 01.06.2009</t>
  </si>
  <si>
    <t>габариты</t>
  </si>
  <si>
    <t>максимальная</t>
  </si>
  <si>
    <t>Рабочая</t>
  </si>
  <si>
    <t>GX160</t>
  </si>
  <si>
    <t>GT600</t>
  </si>
  <si>
    <t>GX200</t>
  </si>
  <si>
    <t xml:space="preserve">HONDA </t>
  </si>
  <si>
    <t>GM301</t>
  </si>
  <si>
    <t>GX390</t>
  </si>
  <si>
    <t>GM401</t>
  </si>
  <si>
    <t>БЕНЗИНОВЫЕ ЭЛЕКТРОСТАНЦИИ CЕРИЯ  230 В</t>
  </si>
  <si>
    <t>БЕНЗИНОВЫЕ ЭЛЕКТРОСТАНЦИИ CЕРИЯ  400 В</t>
  </si>
  <si>
    <t>802х510х510</t>
  </si>
  <si>
    <t>8,4/5,5</t>
  </si>
  <si>
    <t>6,1/3,6</t>
  </si>
  <si>
    <t>827х508х555</t>
  </si>
  <si>
    <t>750х578х531</t>
  </si>
  <si>
    <t>габариты в  кожухе, мм.</t>
  </si>
  <si>
    <t>С 01.04.09  портативные электростанции "PRAMAC"Вы сможете купить по стоимости аналогичных станций фирмы "ВЕПРЬ"</t>
  </si>
  <si>
    <r>
      <t xml:space="preserve">тел.(495)967-31-11, 967-33-08                     </t>
    </r>
    <r>
      <rPr>
        <b/>
        <i/>
        <sz val="8"/>
        <rFont val="Arial Black"/>
        <family val="2"/>
      </rPr>
      <t>www.generator.ru</t>
    </r>
  </si>
  <si>
    <r>
      <t xml:space="preserve">г.Москва  ООО "Торговый дом"ВЕПРЬ и Ко"                           </t>
    </r>
    <r>
      <rPr>
        <b/>
        <i/>
        <sz val="8"/>
        <rFont val="Arial Black"/>
        <family val="2"/>
      </rPr>
      <t>generator1@vepr.ru</t>
    </r>
  </si>
  <si>
    <t>Руководитель отдела Перминов Виктор Геннадьевич</t>
  </si>
  <si>
    <t>объем бака,л.</t>
  </si>
  <si>
    <t xml:space="preserve">                              ПРАЙС ЛИСТ      С 01.04.2009 </t>
  </si>
  <si>
    <t xml:space="preserve"> ПРАЙС ЛИСТ НА ЭЛЕКТРОСТАНЦИИ С 01.05.2009 </t>
  </si>
  <si>
    <t xml:space="preserve">      ПРАЙС ЛИСТ НА МОТОПОМПЫ С 01.05.09</t>
  </si>
  <si>
    <t xml:space="preserve">ПРАЙС    ЛИСТ   НА  ЭЛЕКТРОСТАНЦИИ "PRAMAC" C 01.05.2009   </t>
  </si>
  <si>
    <t>ПРАЙС ЛИСТ НА КОМПРЕССОРЫ с 01.05.2009</t>
  </si>
  <si>
    <t xml:space="preserve">105203, г.Москва, ул. Нижняя Первомайская, д.46, офис 12 </t>
  </si>
  <si>
    <t>г.Москва  ООО "ТехноДром"</t>
  </si>
  <si>
    <t xml:space="preserve">   mailto : texnodrom@mail.ru</t>
  </si>
  <si>
    <t xml:space="preserve"> наш сайт: www.texnodrom.ru</t>
  </si>
  <si>
    <t>Руководитель компании А.Б. Усков</t>
  </si>
  <si>
    <t>Работа по установке доп. топл. бака и колесного комплекта производится сервисным центром и оплачивается отдельно</t>
  </si>
  <si>
    <t xml:space="preserve">        mailo : texnodrom@mail.ru</t>
  </si>
  <si>
    <t>тел.(495)982-55-32,  778-82-37                                                                наш сайт: www.texnodrom.ru</t>
  </si>
  <si>
    <t>Руководитель компании А.Б.Усков</t>
  </si>
  <si>
    <t xml:space="preserve">                                          наш сайт: www.texnodrom.ru</t>
  </si>
  <si>
    <t>тел.(495)982-55-32, 778-82-37</t>
  </si>
  <si>
    <t xml:space="preserve">                 mailto : texnodrom@mail.ru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</si>
</sst>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d/m"/>
    <numFmt numFmtId="174" formatCode="#,##0_р_."/>
    <numFmt numFmtId="175" formatCode="000000"/>
    <numFmt numFmtId="176" formatCode="#,##0.00\ [$USD]"/>
    <numFmt numFmtId="177" formatCode="#,##0\ [$USD]"/>
    <numFmt numFmtId="178" formatCode="#,##0.00\ [$EUR]"/>
    <numFmt numFmtId="179" formatCode="#,##0\ [$EUR]"/>
    <numFmt numFmtId="180" formatCode="[$£-809]#,##0.00"/>
    <numFmt numFmtId="181" formatCode="[$£-809]#,##0"/>
    <numFmt numFmtId="182" formatCode="d\-mmm\-yyyy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</numFmts>
  <fonts count="101">
    <font>
      <sz val="10"/>
      <name val="Arial Cyr"/>
      <family val="0"/>
    </font>
    <font>
      <i/>
      <sz val="7"/>
      <color indexed="18"/>
      <name val="Arial Cyr"/>
      <family val="2"/>
    </font>
    <font>
      <sz val="8"/>
      <color indexed="18"/>
      <name val="Arial Cyr"/>
      <family val="0"/>
    </font>
    <font>
      <sz val="10"/>
      <color indexed="18"/>
      <name val="Arial Cyr"/>
      <family val="0"/>
    </font>
    <font>
      <b/>
      <sz val="10"/>
      <color indexed="18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sz val="7"/>
      <name val="Arial Cyr"/>
      <family val="2"/>
    </font>
    <font>
      <b/>
      <sz val="10"/>
      <name val="Arial Cyr"/>
      <family val="2"/>
    </font>
    <font>
      <sz val="8"/>
      <name val="Comic Sans MS"/>
      <family val="4"/>
    </font>
    <font>
      <sz val="10"/>
      <name val="Comic Sans MS"/>
      <family val="4"/>
    </font>
    <font>
      <sz val="9"/>
      <name val="Arial Cyr"/>
      <family val="2"/>
    </font>
    <font>
      <sz val="6"/>
      <name val="Arial Cyr"/>
      <family val="2"/>
    </font>
    <font>
      <i/>
      <sz val="9"/>
      <name val="Arial Cyr"/>
      <family val="2"/>
    </font>
    <font>
      <b/>
      <sz val="9"/>
      <name val="Arial Cyr"/>
      <family val="2"/>
    </font>
    <font>
      <b/>
      <i/>
      <sz val="6"/>
      <name val="Arial Cyr"/>
      <family val="2"/>
    </font>
    <font>
      <b/>
      <i/>
      <sz val="9"/>
      <name val="Arial Cyr"/>
      <family val="2"/>
    </font>
    <font>
      <b/>
      <sz val="6"/>
      <name val="Arial Cyr"/>
      <family val="2"/>
    </font>
    <font>
      <b/>
      <sz val="6"/>
      <color indexed="10"/>
      <name val="Arial Cyr"/>
      <family val="2"/>
    </font>
    <font>
      <b/>
      <sz val="4"/>
      <color indexed="10"/>
      <name val="Arial CYR"/>
      <family val="2"/>
    </font>
    <font>
      <sz val="14"/>
      <name val="Arial Cyr"/>
      <family val="0"/>
    </font>
    <font>
      <sz val="6"/>
      <color indexed="10"/>
      <name val="Arial Cyr"/>
      <family val="2"/>
    </font>
    <font>
      <b/>
      <i/>
      <sz val="5"/>
      <name val="Arial Cyr"/>
      <family val="2"/>
    </font>
    <font>
      <b/>
      <sz val="5"/>
      <name val="Arial Cyr"/>
      <family val="2"/>
    </font>
    <font>
      <b/>
      <sz val="7"/>
      <name val="Arial Cyr"/>
      <family val="2"/>
    </font>
    <font>
      <b/>
      <sz val="7"/>
      <color indexed="10"/>
      <name val="Arial Cyr"/>
      <family val="2"/>
    </font>
    <font>
      <sz val="14"/>
      <name val="Arial CYR"/>
      <family val="2"/>
    </font>
    <font>
      <b/>
      <sz val="16"/>
      <name val="Arial Black"/>
      <family val="2"/>
    </font>
    <font>
      <b/>
      <sz val="11"/>
      <name val="Arial Black"/>
      <family val="2"/>
    </font>
    <font>
      <sz val="11"/>
      <name val="Arial Black"/>
      <family val="2"/>
    </font>
    <font>
      <b/>
      <sz val="10"/>
      <name val="Arial Black"/>
      <family val="2"/>
    </font>
    <font>
      <i/>
      <sz val="10"/>
      <name val="Arial Cyr"/>
      <family val="2"/>
    </font>
    <font>
      <i/>
      <sz val="7"/>
      <name val="Arial Cyr"/>
      <family val="2"/>
    </font>
    <font>
      <b/>
      <i/>
      <sz val="11"/>
      <name val="Arial Cyr"/>
      <family val="2"/>
    </font>
    <font>
      <b/>
      <i/>
      <sz val="8"/>
      <name val="Arial Cyr"/>
      <family val="2"/>
    </font>
    <font>
      <b/>
      <i/>
      <sz val="10"/>
      <name val="Arial Cyr"/>
      <family val="2"/>
    </font>
    <font>
      <b/>
      <sz val="11"/>
      <name val="Arial Cyr"/>
      <family val="2"/>
    </font>
    <font>
      <b/>
      <sz val="14"/>
      <name val="Arial Cyr"/>
      <family val="2"/>
    </font>
    <font>
      <b/>
      <sz val="9"/>
      <name val="Arial Black"/>
      <family val="2"/>
    </font>
    <font>
      <sz val="9"/>
      <name val="Arial Black"/>
      <family val="2"/>
    </font>
    <font>
      <b/>
      <i/>
      <sz val="8"/>
      <name val="Arial Black"/>
      <family val="2"/>
    </font>
    <font>
      <sz val="10"/>
      <name val="Arial Black"/>
      <family val="2"/>
    </font>
    <font>
      <sz val="12"/>
      <name val="Arial Black"/>
      <family val="2"/>
    </font>
    <font>
      <b/>
      <sz val="12"/>
      <name val="Arial Black"/>
      <family val="2"/>
    </font>
    <font>
      <sz val="12"/>
      <name val="Arial Cyr"/>
      <family val="2"/>
    </font>
    <font>
      <i/>
      <sz val="12"/>
      <name val="Arial Cyr"/>
      <family val="2"/>
    </font>
    <font>
      <b/>
      <i/>
      <sz val="12"/>
      <name val="Arial Cyr"/>
      <family val="2"/>
    </font>
    <font>
      <b/>
      <sz val="14"/>
      <name val="Arial Black"/>
      <family val="2"/>
    </font>
    <font>
      <b/>
      <i/>
      <sz val="7"/>
      <name val="Arial Cyr"/>
      <family val="2"/>
    </font>
    <font>
      <i/>
      <sz val="8"/>
      <name val="Arial Cyr"/>
      <family val="2"/>
    </font>
    <font>
      <i/>
      <sz val="6"/>
      <name val="Arial Cyr"/>
      <family val="2"/>
    </font>
    <font>
      <i/>
      <sz val="11"/>
      <name val="Arial Black"/>
      <family val="2"/>
    </font>
    <font>
      <sz val="11"/>
      <name val="Lucida Console"/>
      <family val="3"/>
    </font>
    <font>
      <b/>
      <sz val="12"/>
      <name val="Arial Cyr"/>
      <family val="2"/>
    </font>
    <font>
      <b/>
      <i/>
      <sz val="11"/>
      <name val="Bookman Old Style"/>
      <family val="1"/>
    </font>
    <font>
      <b/>
      <sz val="11"/>
      <name val="Bookman Old Style"/>
      <family val="1"/>
    </font>
    <font>
      <i/>
      <sz val="11"/>
      <name val="Bookman Old Style"/>
      <family val="1"/>
    </font>
    <font>
      <sz val="11"/>
      <name val="Bookman Old Style"/>
      <family val="1"/>
    </font>
    <font>
      <sz val="11"/>
      <name val="Arial Cyr"/>
      <family val="0"/>
    </font>
    <font>
      <b/>
      <sz val="11"/>
      <color indexed="10"/>
      <name val="Arial Cyr"/>
      <family val="2"/>
    </font>
    <font>
      <b/>
      <sz val="10"/>
      <color indexed="10"/>
      <name val="Arial Cyr"/>
      <family val="2"/>
    </font>
    <font>
      <b/>
      <sz val="13"/>
      <name val="Arial Black"/>
      <family val="2"/>
    </font>
    <font>
      <b/>
      <i/>
      <u val="single"/>
      <sz val="10"/>
      <name val="Arial Cyr"/>
      <family val="2"/>
    </font>
    <font>
      <b/>
      <sz val="16"/>
      <name val="Arial Cyr"/>
      <family val="2"/>
    </font>
    <font>
      <b/>
      <i/>
      <sz val="10"/>
      <name val="Bookman Old Style"/>
      <family val="1"/>
    </font>
    <font>
      <b/>
      <sz val="20"/>
      <name val="Arial Black"/>
      <family val="2"/>
    </font>
    <font>
      <b/>
      <sz val="20"/>
      <name val="Arial Cyr"/>
      <family val="2"/>
    </font>
    <font>
      <b/>
      <sz val="13"/>
      <name val="Arial Cyr"/>
      <family val="2"/>
    </font>
    <font>
      <i/>
      <sz val="13"/>
      <name val="Arial Cyr"/>
      <family val="2"/>
    </font>
    <font>
      <sz val="13"/>
      <name val="Arial Cyr"/>
      <family val="2"/>
    </font>
    <font>
      <b/>
      <i/>
      <sz val="12"/>
      <name val="Bookman Old Style"/>
      <family val="1"/>
    </font>
    <font>
      <b/>
      <sz val="9"/>
      <color indexed="10"/>
      <name val="Arial Cyr"/>
      <family val="2"/>
    </font>
    <font>
      <b/>
      <i/>
      <u val="single"/>
      <sz val="11"/>
      <name val="Arial Cyr"/>
      <family val="2"/>
    </font>
    <font>
      <b/>
      <i/>
      <u val="single"/>
      <sz val="9"/>
      <name val="Arial Cyr"/>
      <family val="2"/>
    </font>
    <font>
      <i/>
      <u val="single"/>
      <sz val="9"/>
      <name val="Arial Cyr"/>
      <family val="2"/>
    </font>
    <font>
      <b/>
      <sz val="18"/>
      <name val="Arial Black"/>
      <family val="2"/>
    </font>
    <font>
      <b/>
      <i/>
      <sz val="10"/>
      <color indexed="10"/>
      <name val="Arial Cyr"/>
      <family val="2"/>
    </font>
    <font>
      <b/>
      <i/>
      <sz val="11"/>
      <color indexed="10"/>
      <name val="Arial Cyr"/>
      <family val="2"/>
    </font>
    <font>
      <b/>
      <i/>
      <sz val="8"/>
      <color indexed="10"/>
      <name val="Arial Cyr"/>
      <family val="2"/>
    </font>
    <font>
      <sz val="10"/>
      <color indexed="10"/>
      <name val="Arial Cyr"/>
      <family val="2"/>
    </font>
    <font>
      <sz val="9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i/>
      <sz val="11"/>
      <name val="Arial Cyr"/>
      <family val="2"/>
    </font>
    <font>
      <sz val="7"/>
      <name val="Arial"/>
      <family val="2"/>
    </font>
    <font>
      <b/>
      <sz val="7"/>
      <color indexed="61"/>
      <name val="Arial CYR"/>
      <family val="2"/>
    </font>
    <font>
      <b/>
      <i/>
      <sz val="9"/>
      <name val="Arial"/>
      <family val="2"/>
    </font>
    <font>
      <sz val="8"/>
      <name val="Times New Roman"/>
      <family val="1"/>
    </font>
    <font>
      <sz val="10"/>
      <name val="MS Sans Serif"/>
      <family val="0"/>
    </font>
    <font>
      <sz val="14"/>
      <name val="Arial Black"/>
      <family val="2"/>
    </font>
    <font>
      <b/>
      <i/>
      <sz val="16"/>
      <name val="Arial Black"/>
      <family val="2"/>
    </font>
    <font>
      <sz val="16"/>
      <name val="Arial Black"/>
      <family val="2"/>
    </font>
    <font>
      <b/>
      <sz val="9"/>
      <name val="Arial"/>
      <family val="2"/>
    </font>
    <font>
      <sz val="10"/>
      <name val="Lucida Console"/>
      <family val="3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6"/>
      <name val="Arial"/>
      <family val="2"/>
    </font>
    <font>
      <sz val="6"/>
      <name val="Arial"/>
      <family val="2"/>
    </font>
    <font>
      <b/>
      <sz val="6"/>
      <name val="Arial"/>
      <family val="2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 style="double"/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96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0" fillId="0" borderId="0" xfId="0" applyAlignment="1">
      <alignment horizontal="right"/>
    </xf>
    <xf numFmtId="0" fontId="16" fillId="0" borderId="0" xfId="0" applyFont="1" applyBorder="1" applyAlignment="1">
      <alignment vertical="center"/>
    </xf>
    <xf numFmtId="0" fontId="18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19" fillId="0" borderId="2" xfId="0" applyFont="1" applyBorder="1" applyAlignment="1">
      <alignment horizontal="center" vertical="center" wrapText="1" shrinkToFit="1"/>
    </xf>
    <xf numFmtId="0" fontId="15" fillId="0" borderId="4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shrinkToFit="1"/>
    </xf>
    <xf numFmtId="0" fontId="12" fillId="0" borderId="3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24" fillId="0" borderId="5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/>
    </xf>
    <xf numFmtId="0" fontId="11" fillId="0" borderId="4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/>
    </xf>
    <xf numFmtId="0" fontId="38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72" fontId="0" fillId="0" borderId="2" xfId="0" applyNumberFormat="1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shrinkToFit="1"/>
    </xf>
    <xf numFmtId="0" fontId="0" fillId="0" borderId="5" xfId="0" applyFont="1" applyFill="1" applyBorder="1" applyAlignment="1">
      <alignment horizontal="center" vertical="center" shrinkToFit="1"/>
    </xf>
    <xf numFmtId="172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172" fontId="0" fillId="0" borderId="3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shrinkToFi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31" fillId="0" borderId="0" xfId="0" applyFont="1" applyFill="1" applyBorder="1" applyAlignment="1">
      <alignment horizontal="left" indent="1"/>
    </xf>
    <xf numFmtId="0" fontId="3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39" fillId="0" borderId="0" xfId="0" applyFont="1" applyFill="1" applyBorder="1" applyAlignment="1">
      <alignment horizontal="left" indent="1"/>
    </xf>
    <xf numFmtId="0" fontId="39" fillId="0" borderId="0" xfId="0" applyFont="1" applyFill="1" applyBorder="1" applyAlignment="1">
      <alignment horizontal="left"/>
    </xf>
    <xf numFmtId="0" fontId="39" fillId="0" borderId="0" xfId="0" applyFont="1" applyFill="1" applyBorder="1" applyAlignment="1">
      <alignment/>
    </xf>
    <xf numFmtId="0" fontId="39" fillId="0" borderId="0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left"/>
    </xf>
    <xf numFmtId="0" fontId="30" fillId="0" borderId="0" xfId="0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39" fillId="0" borderId="0" xfId="0" applyFont="1" applyFill="1" applyBorder="1" applyAlignment="1">
      <alignment horizontal="left" vertical="center"/>
    </xf>
    <xf numFmtId="0" fontId="42" fillId="0" borderId="0" xfId="0" applyFont="1" applyFill="1" applyBorder="1" applyAlignment="1">
      <alignment/>
    </xf>
    <xf numFmtId="0" fontId="42" fillId="0" borderId="0" xfId="0" applyFont="1" applyFill="1" applyBorder="1" applyAlignment="1">
      <alignment horizontal="left"/>
    </xf>
    <xf numFmtId="0" fontId="43" fillId="0" borderId="0" xfId="0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13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left" indent="1"/>
    </xf>
    <xf numFmtId="0" fontId="13" fillId="0" borderId="0" xfId="0" applyFont="1" applyFill="1" applyBorder="1" applyAlignment="1">
      <alignment horizontal="center"/>
    </xf>
    <xf numFmtId="0" fontId="44" fillId="0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44" fillId="0" borderId="0" xfId="0" applyFont="1" applyFill="1" applyBorder="1" applyAlignment="1">
      <alignment horizontal="left"/>
    </xf>
    <xf numFmtId="0" fontId="46" fillId="0" borderId="0" xfId="0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Fill="1" applyAlignment="1">
      <alignment horizontal="left" vertical="center"/>
    </xf>
    <xf numFmtId="0" fontId="50" fillId="0" borderId="0" xfId="0" applyFont="1" applyFill="1" applyBorder="1" applyAlignment="1">
      <alignment vertical="center"/>
    </xf>
    <xf numFmtId="0" fontId="50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37" fillId="0" borderId="0" xfId="0" applyFont="1" applyFill="1" applyBorder="1" applyAlignment="1">
      <alignment horizontal="center" vertical="center"/>
    </xf>
    <xf numFmtId="0" fontId="51" fillId="0" borderId="12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right" vertical="center"/>
    </xf>
    <xf numFmtId="0" fontId="42" fillId="0" borderId="0" xfId="0" applyFont="1" applyFill="1" applyBorder="1" applyAlignment="1">
      <alignment horizontal="center"/>
    </xf>
    <xf numFmtId="0" fontId="14" fillId="0" borderId="3" xfId="0" applyFont="1" applyBorder="1" applyAlignment="1">
      <alignment horizontal="center" vertical="center" shrinkToFit="1"/>
    </xf>
    <xf numFmtId="0" fontId="14" fillId="0" borderId="13" xfId="0" applyFont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/>
    </xf>
    <xf numFmtId="0" fontId="14" fillId="0" borderId="2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14" fillId="0" borderId="14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31" fillId="0" borderId="12" xfId="0" applyFont="1" applyFill="1" applyBorder="1" applyAlignment="1">
      <alignment horizontal="left" indent="1"/>
    </xf>
    <xf numFmtId="0" fontId="45" fillId="0" borderId="0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left" vertical="center"/>
    </xf>
    <xf numFmtId="0" fontId="20" fillId="0" borderId="0" xfId="0" applyFont="1" applyBorder="1" applyAlignment="1">
      <alignment vertical="center"/>
    </xf>
    <xf numFmtId="0" fontId="37" fillId="0" borderId="12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left" vertical="center"/>
    </xf>
    <xf numFmtId="0" fontId="34" fillId="0" borderId="4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vertical="center"/>
    </xf>
    <xf numFmtId="0" fontId="52" fillId="0" borderId="0" xfId="0" applyFont="1" applyFill="1" applyAlignment="1">
      <alignment vertical="center"/>
    </xf>
    <xf numFmtId="0" fontId="35" fillId="0" borderId="16" xfId="0" applyFont="1" applyFill="1" applyBorder="1" applyAlignment="1">
      <alignment horizontal="center" vertical="center" shrinkToFit="1"/>
    </xf>
    <xf numFmtId="0" fontId="34" fillId="0" borderId="16" xfId="0" applyFont="1" applyFill="1" applyBorder="1" applyAlignment="1">
      <alignment horizontal="center" vertical="center" shrinkToFit="1"/>
    </xf>
    <xf numFmtId="0" fontId="24" fillId="0" borderId="0" xfId="0" applyFont="1" applyFill="1" applyAlignment="1">
      <alignment horizontal="center" vertical="center"/>
    </xf>
    <xf numFmtId="0" fontId="34" fillId="0" borderId="4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left" vertical="center"/>
    </xf>
    <xf numFmtId="0" fontId="47" fillId="0" borderId="0" xfId="0" applyFont="1" applyFill="1" applyBorder="1" applyAlignment="1">
      <alignment horizontal="center" vertical="center"/>
    </xf>
    <xf numFmtId="0" fontId="34" fillId="0" borderId="0" xfId="0" applyFont="1" applyFill="1" applyAlignment="1">
      <alignment horizontal="left"/>
    </xf>
    <xf numFmtId="0" fontId="35" fillId="0" borderId="16" xfId="0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/>
    </xf>
    <xf numFmtId="0" fontId="52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0" fontId="52" fillId="0" borderId="0" xfId="0" applyFont="1" applyFill="1" applyBorder="1" applyAlignment="1">
      <alignment/>
    </xf>
    <xf numFmtId="0" fontId="55" fillId="0" borderId="18" xfId="0" applyFont="1" applyFill="1" applyBorder="1" applyAlignment="1">
      <alignment vertical="center"/>
    </xf>
    <xf numFmtId="0" fontId="56" fillId="0" borderId="18" xfId="0" applyFont="1" applyFill="1" applyBorder="1" applyAlignment="1">
      <alignment horizontal="left" vertical="center" indent="1"/>
    </xf>
    <xf numFmtId="0" fontId="56" fillId="0" borderId="18" xfId="0" applyFont="1" applyFill="1" applyBorder="1" applyAlignment="1">
      <alignment horizontal="left" vertical="center"/>
    </xf>
    <xf numFmtId="0" fontId="57" fillId="0" borderId="18" xfId="0" applyFont="1" applyFill="1" applyBorder="1" applyAlignment="1">
      <alignment vertical="center"/>
    </xf>
    <xf numFmtId="0" fontId="56" fillId="0" borderId="0" xfId="0" applyFont="1" applyFill="1" applyBorder="1" applyAlignment="1">
      <alignment horizontal="left" vertical="center" indent="1"/>
    </xf>
    <xf numFmtId="0" fontId="56" fillId="0" borderId="18" xfId="0" applyFont="1" applyFill="1" applyBorder="1" applyAlignment="1">
      <alignment horizontal="center" vertical="center"/>
    </xf>
    <xf numFmtId="0" fontId="56" fillId="0" borderId="18" xfId="0" applyFont="1" applyFill="1" applyBorder="1" applyAlignment="1">
      <alignment vertical="center"/>
    </xf>
    <xf numFmtId="0" fontId="57" fillId="0" borderId="18" xfId="0" applyFont="1" applyFill="1" applyBorder="1" applyAlignment="1">
      <alignment horizontal="left" vertical="center"/>
    </xf>
    <xf numFmtId="0" fontId="54" fillId="0" borderId="18" xfId="0" applyFont="1" applyFill="1" applyBorder="1" applyAlignment="1">
      <alignment horizontal="right" vertical="center"/>
    </xf>
    <xf numFmtId="0" fontId="57" fillId="0" borderId="0" xfId="0" applyFont="1" applyFill="1" applyAlignment="1">
      <alignment vertical="center"/>
    </xf>
    <xf numFmtId="0" fontId="16" fillId="0" borderId="16" xfId="0" applyFont="1" applyFill="1" applyBorder="1" applyAlignment="1">
      <alignment horizontal="center" vertical="center" shrinkToFit="1"/>
    </xf>
    <xf numFmtId="2" fontId="16" fillId="0" borderId="16" xfId="0" applyNumberFormat="1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 shrinkToFit="1"/>
    </xf>
    <xf numFmtId="2" fontId="16" fillId="0" borderId="4" xfId="0" applyNumberFormat="1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35" fillId="0" borderId="4" xfId="0" applyFont="1" applyFill="1" applyBorder="1" applyAlignment="1">
      <alignment horizontal="center" vertical="center"/>
    </xf>
    <xf numFmtId="0" fontId="56" fillId="0" borderId="17" xfId="0" applyFont="1" applyFill="1" applyBorder="1" applyAlignment="1">
      <alignment horizontal="left" vertical="center" indent="1"/>
    </xf>
    <xf numFmtId="0" fontId="57" fillId="0" borderId="17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35" fillId="0" borderId="0" xfId="0" applyFont="1" applyFill="1" applyAlignment="1">
      <alignment horizontal="left" vertical="center"/>
    </xf>
    <xf numFmtId="2" fontId="16" fillId="0" borderId="16" xfId="0" applyNumberFormat="1" applyFont="1" applyFill="1" applyBorder="1" applyAlignment="1">
      <alignment horizontal="center" vertical="center" shrinkToFit="1"/>
    </xf>
    <xf numFmtId="2" fontId="16" fillId="0" borderId="4" xfId="0" applyNumberFormat="1" applyFont="1" applyFill="1" applyBorder="1" applyAlignment="1">
      <alignment horizontal="center" vertical="center" shrinkToFit="1"/>
    </xf>
    <xf numFmtId="2" fontId="34" fillId="0" borderId="16" xfId="0" applyNumberFormat="1" applyFont="1" applyFill="1" applyBorder="1" applyAlignment="1">
      <alignment horizontal="center" vertical="center" shrinkToFit="1"/>
    </xf>
    <xf numFmtId="2" fontId="34" fillId="0" borderId="4" xfId="0" applyNumberFormat="1" applyFont="1" applyFill="1" applyBorder="1" applyAlignment="1">
      <alignment horizontal="center" vertical="center" shrinkToFit="1"/>
    </xf>
    <xf numFmtId="0" fontId="31" fillId="0" borderId="0" xfId="0" applyFont="1" applyFill="1" applyAlignment="1">
      <alignment horizontal="left" vertical="center"/>
    </xf>
    <xf numFmtId="0" fontId="31" fillId="0" borderId="0" xfId="0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left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2" fontId="0" fillId="0" borderId="0" xfId="0" applyNumberFormat="1" applyFont="1" applyFill="1" applyAlignment="1">
      <alignment horizontal="center" vertical="center"/>
    </xf>
    <xf numFmtId="0" fontId="32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58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/>
    </xf>
    <xf numFmtId="0" fontId="17" fillId="0" borderId="1" xfId="0" applyFont="1" applyBorder="1" applyAlignment="1">
      <alignment horizontal="left"/>
    </xf>
    <xf numFmtId="0" fontId="17" fillId="0" borderId="2" xfId="0" applyFont="1" applyBorder="1" applyAlignment="1">
      <alignment horizontal="left"/>
    </xf>
    <xf numFmtId="0" fontId="17" fillId="0" borderId="1" xfId="0" applyFont="1" applyBorder="1" applyAlignment="1">
      <alignment horizontal="left" vertical="center"/>
    </xf>
    <xf numFmtId="0" fontId="17" fillId="0" borderId="2" xfId="0" applyFont="1" applyBorder="1" applyAlignment="1">
      <alignment horizontal="left" vertical="center"/>
    </xf>
    <xf numFmtId="0" fontId="17" fillId="0" borderId="3" xfId="0" applyFont="1" applyBorder="1" applyAlignment="1">
      <alignment horizontal="left"/>
    </xf>
    <xf numFmtId="0" fontId="24" fillId="0" borderId="2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 shrinkToFit="1"/>
    </xf>
    <xf numFmtId="2" fontId="26" fillId="0" borderId="0" xfId="0" applyNumberFormat="1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/>
    </xf>
    <xf numFmtId="0" fontId="46" fillId="0" borderId="20" xfId="0" applyFont="1" applyFill="1" applyBorder="1" applyAlignment="1">
      <alignment horizontal="left" vertical="center"/>
    </xf>
    <xf numFmtId="0" fontId="33" fillId="0" borderId="16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left" vertical="center"/>
    </xf>
    <xf numFmtId="0" fontId="46" fillId="0" borderId="21" xfId="0" applyFont="1" applyFill="1" applyBorder="1" applyAlignment="1">
      <alignment vertical="center"/>
    </xf>
    <xf numFmtId="0" fontId="33" fillId="0" borderId="16" xfId="0" applyFont="1" applyFill="1" applyBorder="1" applyAlignment="1">
      <alignment vertical="center"/>
    </xf>
    <xf numFmtId="0" fontId="5" fillId="0" borderId="0" xfId="0" applyFont="1" applyFill="1" applyAlignment="1">
      <alignment horizontal="center"/>
    </xf>
    <xf numFmtId="0" fontId="62" fillId="0" borderId="0" xfId="0" applyFont="1" applyFill="1" applyAlignment="1">
      <alignment horizontal="left"/>
    </xf>
    <xf numFmtId="0" fontId="35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35" fillId="0" borderId="0" xfId="0" applyFont="1" applyFill="1" applyBorder="1" applyAlignment="1">
      <alignment horizontal="left"/>
    </xf>
    <xf numFmtId="0" fontId="35" fillId="0" borderId="0" xfId="0" applyFont="1" applyFill="1" applyBorder="1" applyAlignment="1">
      <alignment horizontal="center"/>
    </xf>
    <xf numFmtId="0" fontId="46" fillId="0" borderId="17" xfId="0" applyFont="1" applyFill="1" applyBorder="1" applyAlignment="1">
      <alignment horizontal="left" vertical="center"/>
    </xf>
    <xf numFmtId="0" fontId="34" fillId="0" borderId="0" xfId="0" applyFont="1" applyFill="1" applyAlignment="1">
      <alignment horizontal="center"/>
    </xf>
    <xf numFmtId="0" fontId="48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48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60" fillId="0" borderId="6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25" fillId="0" borderId="2" xfId="0" applyFont="1" applyBorder="1" applyAlignment="1">
      <alignment horizontal="center"/>
    </xf>
    <xf numFmtId="0" fontId="8" fillId="0" borderId="6" xfId="0" applyFont="1" applyFill="1" applyBorder="1" applyAlignment="1">
      <alignment horizontal="center" vertical="center" shrinkToFit="1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shrinkToFit="1"/>
    </xf>
    <xf numFmtId="0" fontId="35" fillId="0" borderId="0" xfId="0" applyFont="1" applyFill="1" applyAlignment="1">
      <alignment horizontal="left"/>
    </xf>
    <xf numFmtId="0" fontId="35" fillId="0" borderId="0" xfId="0" applyFont="1" applyFill="1" applyAlignment="1">
      <alignment/>
    </xf>
    <xf numFmtId="0" fontId="8" fillId="0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0" fillId="0" borderId="17" xfId="0" applyFont="1" applyFill="1" applyBorder="1" applyAlignment="1">
      <alignment horizontal="center" vertical="center"/>
    </xf>
    <xf numFmtId="0" fontId="31" fillId="0" borderId="6" xfId="0" applyFont="1" applyFill="1" applyBorder="1" applyAlignment="1">
      <alignment horizontal="center" vertical="center"/>
    </xf>
    <xf numFmtId="0" fontId="31" fillId="0" borderId="4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left" vertical="center"/>
    </xf>
    <xf numFmtId="0" fontId="36" fillId="0" borderId="20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left" vertical="center"/>
    </xf>
    <xf numFmtId="0" fontId="63" fillId="0" borderId="0" xfId="0" applyFont="1" applyFill="1" applyBorder="1" applyAlignment="1">
      <alignment horizontal="center" vertical="center"/>
    </xf>
    <xf numFmtId="2" fontId="63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left" vertical="center"/>
    </xf>
    <xf numFmtId="0" fontId="33" fillId="0" borderId="4" xfId="0" applyFont="1" applyFill="1" applyBorder="1" applyAlignment="1">
      <alignment horizontal="center" vertical="center" shrinkToFit="1"/>
    </xf>
    <xf numFmtId="0" fontId="36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36" fillId="0" borderId="21" xfId="0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vertical="center"/>
    </xf>
    <xf numFmtId="0" fontId="33" fillId="0" borderId="4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shrinkToFit="1"/>
    </xf>
    <xf numFmtId="2" fontId="0" fillId="0" borderId="8" xfId="0" applyNumberFormat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 shrinkToFit="1"/>
    </xf>
    <xf numFmtId="0" fontId="0" fillId="0" borderId="7" xfId="0" applyFont="1" applyFill="1" applyBorder="1" applyAlignment="1">
      <alignment horizontal="center" vertical="center" shrinkToFit="1"/>
    </xf>
    <xf numFmtId="0" fontId="35" fillId="0" borderId="8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6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shrinkToFit="1"/>
    </xf>
    <xf numFmtId="0" fontId="31" fillId="0" borderId="5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172" fontId="0" fillId="0" borderId="6" xfId="0" applyNumberFormat="1" applyFont="1" applyFill="1" applyBorder="1" applyAlignment="1">
      <alignment horizontal="center" vertical="center"/>
    </xf>
    <xf numFmtId="172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0" fontId="31" fillId="0" borderId="2" xfId="0" applyFont="1" applyFill="1" applyBorder="1" applyAlignment="1">
      <alignment horizontal="center" vertical="center"/>
    </xf>
    <xf numFmtId="49" fontId="0" fillId="0" borderId="6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shrinkToFit="1"/>
    </xf>
    <xf numFmtId="172" fontId="8" fillId="0" borderId="3" xfId="0" applyNumberFormat="1" applyFont="1" applyFill="1" applyBorder="1" applyAlignment="1">
      <alignment horizontal="center" vertical="center"/>
    </xf>
    <xf numFmtId="172" fontId="0" fillId="0" borderId="4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31" fillId="0" borderId="6" xfId="0" applyFont="1" applyFill="1" applyBorder="1" applyAlignment="1">
      <alignment horizontal="center" vertical="center" shrinkToFit="1"/>
    </xf>
    <xf numFmtId="0" fontId="31" fillId="0" borderId="1" xfId="0" applyFont="1" applyFill="1" applyBorder="1" applyAlignment="1">
      <alignment horizontal="center" vertical="center" shrinkToFit="1"/>
    </xf>
    <xf numFmtId="0" fontId="0" fillId="0" borderId="23" xfId="0" applyFont="1" applyFill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/>
    </xf>
    <xf numFmtId="2" fontId="0" fillId="0" borderId="2" xfId="0" applyNumberFormat="1" applyFont="1" applyFill="1" applyBorder="1" applyAlignment="1">
      <alignment horizontal="center" vertical="center"/>
    </xf>
    <xf numFmtId="0" fontId="31" fillId="0" borderId="2" xfId="0" applyFont="1" applyFill="1" applyBorder="1" applyAlignment="1">
      <alignment horizontal="center" vertical="center" shrinkToFit="1"/>
    </xf>
    <xf numFmtId="2" fontId="0" fillId="0" borderId="6" xfId="0" applyNumberFormat="1" applyFont="1" applyFill="1" applyBorder="1" applyAlignment="1">
      <alignment horizontal="center" vertical="center"/>
    </xf>
    <xf numFmtId="2" fontId="0" fillId="0" borderId="3" xfId="0" applyNumberFormat="1" applyFont="1" applyFill="1" applyBorder="1" applyAlignment="1">
      <alignment horizontal="center" vertical="center"/>
    </xf>
    <xf numFmtId="0" fontId="31" fillId="0" borderId="3" xfId="0" applyFont="1" applyFill="1" applyBorder="1" applyAlignment="1">
      <alignment horizontal="center" vertical="center" shrinkToFit="1"/>
    </xf>
    <xf numFmtId="0" fontId="0" fillId="0" borderId="6" xfId="0" applyFont="1" applyFill="1" applyBorder="1" applyAlignment="1">
      <alignment horizontal="centerContinuous" vertical="center"/>
    </xf>
    <xf numFmtId="0" fontId="0" fillId="0" borderId="1" xfId="0" applyFont="1" applyFill="1" applyBorder="1" applyAlignment="1">
      <alignment horizontal="centerContinuous" vertical="center"/>
    </xf>
    <xf numFmtId="0" fontId="64" fillId="0" borderId="18" xfId="0" applyFont="1" applyFill="1" applyBorder="1" applyAlignment="1">
      <alignment horizontal="left" vertical="center" indent="1"/>
    </xf>
    <xf numFmtId="0" fontId="54" fillId="0" borderId="18" xfId="0" applyFont="1" applyFill="1" applyBorder="1" applyAlignment="1">
      <alignment horizontal="left" vertical="center" indent="1"/>
    </xf>
    <xf numFmtId="0" fontId="61" fillId="0" borderId="0" xfId="0" applyFont="1" applyFill="1" applyBorder="1" applyAlignment="1">
      <alignment/>
    </xf>
    <xf numFmtId="0" fontId="67" fillId="0" borderId="0" xfId="0" applyFont="1" applyFill="1" applyBorder="1" applyAlignment="1">
      <alignment/>
    </xf>
    <xf numFmtId="0" fontId="68" fillId="0" borderId="0" xfId="0" applyFont="1" applyFill="1" applyBorder="1" applyAlignment="1">
      <alignment horizontal="left" indent="1"/>
    </xf>
    <xf numFmtId="0" fontId="68" fillId="0" borderId="0" xfId="0" applyFont="1" applyFill="1" applyBorder="1" applyAlignment="1">
      <alignment horizontal="left"/>
    </xf>
    <xf numFmtId="0" fontId="69" fillId="0" borderId="0" xfId="0" applyFont="1" applyFill="1" applyBorder="1" applyAlignment="1">
      <alignment/>
    </xf>
    <xf numFmtId="0" fontId="68" fillId="0" borderId="0" xfId="0" applyFont="1" applyFill="1" applyBorder="1" applyAlignment="1">
      <alignment horizontal="center"/>
    </xf>
    <xf numFmtId="0" fontId="70" fillId="0" borderId="18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left" vertical="center"/>
    </xf>
    <xf numFmtId="0" fontId="36" fillId="0" borderId="0" xfId="0" applyFont="1" applyFill="1" applyBorder="1" applyAlignment="1">
      <alignment horizontal="left" vertical="center"/>
    </xf>
    <xf numFmtId="2" fontId="36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shrinkToFit="1"/>
    </xf>
    <xf numFmtId="0" fontId="11" fillId="0" borderId="0" xfId="0" applyFont="1" applyFill="1" applyBorder="1" applyAlignment="1">
      <alignment horizontal="center" shrinkToFit="1"/>
    </xf>
    <xf numFmtId="0" fontId="14" fillId="0" borderId="24" xfId="0" applyFont="1" applyFill="1" applyBorder="1" applyAlignment="1">
      <alignment/>
    </xf>
    <xf numFmtId="0" fontId="14" fillId="0" borderId="25" xfId="0" applyFont="1" applyFill="1" applyBorder="1" applyAlignment="1">
      <alignment/>
    </xf>
    <xf numFmtId="0" fontId="11" fillId="0" borderId="8" xfId="0" applyFont="1" applyFill="1" applyBorder="1" applyAlignment="1">
      <alignment horizontal="center" vertical="center" shrinkToFit="1"/>
    </xf>
    <xf numFmtId="0" fontId="51" fillId="0" borderId="0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0" fontId="36" fillId="0" borderId="20" xfId="0" applyFont="1" applyFill="1" applyBorder="1" applyAlignment="1">
      <alignment horizontal="left" vertical="center"/>
    </xf>
    <xf numFmtId="2" fontId="36" fillId="0" borderId="20" xfId="0" applyNumberFormat="1" applyFont="1" applyFill="1" applyBorder="1" applyAlignment="1">
      <alignment horizontal="center" vertical="center"/>
    </xf>
    <xf numFmtId="0" fontId="33" fillId="0" borderId="2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8" fillId="0" borderId="17" xfId="0" applyFont="1" applyFill="1" applyBorder="1" applyAlignment="1">
      <alignment horizontal="left" vertical="center"/>
    </xf>
    <xf numFmtId="2" fontId="8" fillId="0" borderId="17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28" fillId="0" borderId="20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/>
    </xf>
    <xf numFmtId="0" fontId="33" fillId="0" borderId="0" xfId="0" applyFont="1" applyFill="1" applyAlignment="1">
      <alignment horizontal="center"/>
    </xf>
    <xf numFmtId="0" fontId="36" fillId="0" borderId="0" xfId="0" applyFont="1" applyFill="1" applyAlignment="1">
      <alignment horizontal="left"/>
    </xf>
    <xf numFmtId="0" fontId="8" fillId="0" borderId="0" xfId="0" applyFont="1" applyFill="1" applyAlignment="1">
      <alignment vertical="center"/>
    </xf>
    <xf numFmtId="0" fontId="72" fillId="0" borderId="0" xfId="0" applyFont="1" applyFill="1" applyAlignment="1">
      <alignment horizontal="left"/>
    </xf>
    <xf numFmtId="0" fontId="66" fillId="0" borderId="0" xfId="0" applyFont="1" applyFill="1" applyBorder="1" applyAlignment="1">
      <alignment horizontal="left" vertical="center"/>
    </xf>
    <xf numFmtId="0" fontId="66" fillId="0" borderId="0" xfId="0" applyFont="1" applyFill="1" applyBorder="1" applyAlignment="1">
      <alignment horizontal="center" vertical="center"/>
    </xf>
    <xf numFmtId="2" fontId="66" fillId="0" borderId="0" xfId="0" applyNumberFormat="1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vertical="center"/>
    </xf>
    <xf numFmtId="0" fontId="66" fillId="0" borderId="0" xfId="0" applyFont="1" applyBorder="1" applyAlignment="1">
      <alignment horizontal="center" vertical="center"/>
    </xf>
    <xf numFmtId="0" fontId="36" fillId="0" borderId="0" xfId="0" applyFont="1" applyFill="1" applyBorder="1" applyAlignment="1">
      <alignment vertical="center"/>
    </xf>
    <xf numFmtId="0" fontId="59" fillId="0" borderId="0" xfId="0" applyFont="1" applyFill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0" fontId="14" fillId="0" borderId="9" xfId="0" applyFont="1" applyFill="1" applyBorder="1" applyAlignment="1">
      <alignment vertical="center"/>
    </xf>
    <xf numFmtId="0" fontId="14" fillId="0" borderId="23" xfId="0" applyFont="1" applyFill="1" applyBorder="1" applyAlignment="1">
      <alignment vertical="center"/>
    </xf>
    <xf numFmtId="0" fontId="31" fillId="0" borderId="3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shrinkToFit="1"/>
    </xf>
    <xf numFmtId="0" fontId="12" fillId="0" borderId="2" xfId="0" applyFont="1" applyBorder="1" applyAlignment="1">
      <alignment horizontal="center" shrinkToFit="1"/>
    </xf>
    <xf numFmtId="49" fontId="0" fillId="0" borderId="11" xfId="0" applyNumberFormat="1" applyFont="1" applyFill="1" applyBorder="1" applyAlignment="1">
      <alignment horizontal="center" vertical="center" shrinkToFit="1"/>
    </xf>
    <xf numFmtId="0" fontId="37" fillId="0" borderId="20" xfId="0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left" vertical="center"/>
    </xf>
    <xf numFmtId="2" fontId="26" fillId="0" borderId="20" xfId="0" applyNumberFormat="1" applyFont="1" applyFill="1" applyBorder="1" applyAlignment="1">
      <alignment horizontal="center" vertical="center"/>
    </xf>
    <xf numFmtId="0" fontId="47" fillId="0" borderId="2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shrinkToFit="1"/>
    </xf>
    <xf numFmtId="0" fontId="8" fillId="0" borderId="8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79" fillId="0" borderId="0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24" fillId="0" borderId="2" xfId="0" applyFont="1" applyFill="1" applyBorder="1" applyAlignment="1">
      <alignment horizontal="center"/>
    </xf>
    <xf numFmtId="49" fontId="24" fillId="0" borderId="1" xfId="0" applyNumberFormat="1" applyFont="1" applyBorder="1" applyAlignment="1">
      <alignment horizontal="center"/>
    </xf>
    <xf numFmtId="49" fontId="24" fillId="0" borderId="2" xfId="0" applyNumberFormat="1" applyFont="1" applyBorder="1" applyAlignment="1">
      <alignment horizontal="center"/>
    </xf>
    <xf numFmtId="49" fontId="24" fillId="0" borderId="3" xfId="0" applyNumberFormat="1" applyFont="1" applyBorder="1" applyAlignment="1">
      <alignment horizontal="center"/>
    </xf>
    <xf numFmtId="0" fontId="0" fillId="0" borderId="0" xfId="0" applyFont="1" applyAlignment="1">
      <alignment horizontal="right"/>
    </xf>
    <xf numFmtId="0" fontId="17" fillId="0" borderId="6" xfId="0" applyFont="1" applyBorder="1" applyAlignment="1">
      <alignment horizontal="left" vertical="center"/>
    </xf>
    <xf numFmtId="0" fontId="17" fillId="0" borderId="3" xfId="0" applyFont="1" applyBorder="1" applyAlignment="1">
      <alignment horizontal="left" vertical="center"/>
    </xf>
    <xf numFmtId="16" fontId="14" fillId="0" borderId="6" xfId="0" applyNumberFormat="1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41" fillId="0" borderId="0" xfId="0" applyFont="1" applyFill="1" applyBorder="1" applyAlignment="1">
      <alignment horizontal="center"/>
    </xf>
    <xf numFmtId="0" fontId="0" fillId="0" borderId="25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8" fillId="0" borderId="7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 shrinkToFit="1"/>
    </xf>
    <xf numFmtId="0" fontId="14" fillId="0" borderId="8" xfId="0" applyFont="1" applyBorder="1" applyAlignment="1">
      <alignment horizontal="center" vertical="center" shrinkToFit="1"/>
    </xf>
    <xf numFmtId="0" fontId="14" fillId="0" borderId="27" xfId="0" applyFont="1" applyFill="1" applyBorder="1" applyAlignment="1">
      <alignment horizontal="center" vertical="center" shrinkToFit="1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shrinkToFit="1"/>
    </xf>
    <xf numFmtId="0" fontId="0" fillId="0" borderId="9" xfId="0" applyFont="1" applyFill="1" applyBorder="1" applyAlignment="1">
      <alignment horizontal="center" vertical="center" shrinkToFit="1"/>
    </xf>
    <xf numFmtId="0" fontId="35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80" fillId="0" borderId="1" xfId="0" applyFont="1" applyBorder="1" applyAlignment="1">
      <alignment horizontal="center"/>
    </xf>
    <xf numFmtId="0" fontId="14" fillId="0" borderId="28" xfId="0" applyFont="1" applyFill="1" applyBorder="1" applyAlignment="1">
      <alignment vertical="center"/>
    </xf>
    <xf numFmtId="0" fontId="14" fillId="0" borderId="11" xfId="0" applyFont="1" applyFill="1" applyBorder="1" applyAlignment="1">
      <alignment vertical="center"/>
    </xf>
    <xf numFmtId="0" fontId="14" fillId="0" borderId="29" xfId="0" applyFont="1" applyFill="1" applyBorder="1" applyAlignment="1">
      <alignment horizontal="center" vertical="center" shrinkToFit="1"/>
    </xf>
    <xf numFmtId="0" fontId="14" fillId="0" borderId="5" xfId="0" applyNumberFormat="1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 shrinkToFit="1"/>
    </xf>
    <xf numFmtId="0" fontId="14" fillId="0" borderId="4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left" vertical="center"/>
    </xf>
    <xf numFmtId="0" fontId="0" fillId="0" borderId="2" xfId="0" applyBorder="1" applyAlignment="1">
      <alignment horizontal="center" vertical="center" shrinkToFit="1"/>
    </xf>
    <xf numFmtId="0" fontId="0" fillId="0" borderId="2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84" fillId="0" borderId="0" xfId="0" applyFont="1" applyAlignment="1">
      <alignment shrinkToFit="1"/>
    </xf>
    <xf numFmtId="0" fontId="17" fillId="0" borderId="5" xfId="0" applyFont="1" applyBorder="1" applyAlignment="1">
      <alignment horizontal="left"/>
    </xf>
    <xf numFmtId="0" fontId="17" fillId="0" borderId="5" xfId="0" applyFont="1" applyBorder="1" applyAlignment="1">
      <alignment horizontal="center"/>
    </xf>
    <xf numFmtId="49" fontId="24" fillId="0" borderId="5" xfId="0" applyNumberFormat="1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2" fontId="0" fillId="0" borderId="5" xfId="0" applyNumberFormat="1" applyFont="1" applyFill="1" applyBorder="1" applyAlignment="1">
      <alignment horizontal="center" vertical="center"/>
    </xf>
    <xf numFmtId="0" fontId="6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shrinkToFit="1"/>
    </xf>
    <xf numFmtId="172" fontId="8" fillId="0" borderId="4" xfId="0" applyNumberFormat="1" applyFont="1" applyFill="1" applyBorder="1" applyAlignment="1">
      <alignment horizontal="center" vertical="center"/>
    </xf>
    <xf numFmtId="0" fontId="8" fillId="0" borderId="3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0" fontId="60" fillId="0" borderId="5" xfId="0" applyFont="1" applyFill="1" applyBorder="1" applyAlignment="1">
      <alignment horizontal="center" vertical="center"/>
    </xf>
    <xf numFmtId="0" fontId="31" fillId="0" borderId="5" xfId="0" applyFont="1" applyFill="1" applyBorder="1" applyAlignment="1">
      <alignment horizontal="center" vertical="center" shrinkToFit="1"/>
    </xf>
    <xf numFmtId="172" fontId="0" fillId="0" borderId="5" xfId="0" applyNumberFormat="1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/>
    </xf>
    <xf numFmtId="49" fontId="25" fillId="0" borderId="1" xfId="0" applyNumberFormat="1" applyFont="1" applyBorder="1" applyAlignment="1">
      <alignment horizontal="center"/>
    </xf>
    <xf numFmtId="49" fontId="25" fillId="0" borderId="2" xfId="0" applyNumberFormat="1" applyFont="1" applyBorder="1" applyAlignment="1">
      <alignment horizontal="center"/>
    </xf>
    <xf numFmtId="0" fontId="85" fillId="0" borderId="2" xfId="0" applyFont="1" applyBorder="1" applyAlignment="1">
      <alignment horizontal="center"/>
    </xf>
    <xf numFmtId="0" fontId="85" fillId="0" borderId="2" xfId="0" applyFont="1" applyBorder="1" applyAlignment="1">
      <alignment horizontal="center" vertical="center" wrapText="1"/>
    </xf>
    <xf numFmtId="0" fontId="8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24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shrinkToFit="1"/>
    </xf>
    <xf numFmtId="0" fontId="17" fillId="0" borderId="0" xfId="0" applyFont="1" applyBorder="1" applyAlignment="1">
      <alignment horizontal="center"/>
    </xf>
    <xf numFmtId="49" fontId="25" fillId="0" borderId="0" xfId="0" applyNumberFormat="1" applyFont="1" applyBorder="1" applyAlignment="1">
      <alignment horizontal="center"/>
    </xf>
    <xf numFmtId="2" fontId="8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/>
    </xf>
    <xf numFmtId="0" fontId="6" fillId="0" borderId="2" xfId="0" applyFont="1" applyFill="1" applyBorder="1" applyAlignment="1">
      <alignment horizontal="center" vertical="center" shrinkToFit="1"/>
    </xf>
    <xf numFmtId="0" fontId="87" fillId="0" borderId="2" xfId="0" applyFont="1" applyBorder="1" applyAlignment="1">
      <alignment horizontal="center"/>
    </xf>
    <xf numFmtId="2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60" fillId="0" borderId="0" xfId="0" applyFont="1" applyAlignment="1">
      <alignment/>
    </xf>
    <xf numFmtId="0" fontId="14" fillId="0" borderId="15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34" fillId="0" borderId="7" xfId="0" applyFont="1" applyFill="1" applyBorder="1" applyAlignment="1">
      <alignment horizontal="center" vertical="center" shrinkToFit="1"/>
    </xf>
    <xf numFmtId="0" fontId="0" fillId="0" borderId="25" xfId="0" applyFont="1" applyFill="1" applyBorder="1" applyAlignment="1">
      <alignment horizontal="center" vertical="center" shrinkToFit="1"/>
    </xf>
    <xf numFmtId="0" fontId="0" fillId="0" borderId="25" xfId="0" applyFont="1" applyFill="1" applyBorder="1" applyAlignment="1">
      <alignment shrinkToFit="1"/>
    </xf>
    <xf numFmtId="172" fontId="8" fillId="0" borderId="1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3" fillId="0" borderId="5" xfId="0" applyFont="1" applyFill="1" applyBorder="1" applyAlignment="1">
      <alignment horizontal="center" vertical="center"/>
    </xf>
    <xf numFmtId="0" fontId="83" fillId="0" borderId="2" xfId="0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0" fontId="84" fillId="0" borderId="2" xfId="0" applyFont="1" applyBorder="1" applyAlignment="1">
      <alignment shrinkToFit="1"/>
    </xf>
    <xf numFmtId="0" fontId="0" fillId="0" borderId="3" xfId="0" applyFont="1" applyBorder="1" applyAlignment="1">
      <alignment horizontal="center"/>
    </xf>
    <xf numFmtId="0" fontId="71" fillId="0" borderId="16" xfId="0" applyFont="1" applyFill="1" applyBorder="1" applyAlignment="1">
      <alignment horizontal="center" vertical="center"/>
    </xf>
    <xf numFmtId="0" fontId="71" fillId="0" borderId="6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 shrinkToFit="1"/>
    </xf>
    <xf numFmtId="0" fontId="14" fillId="0" borderId="0" xfId="0" applyFont="1" applyFill="1" applyBorder="1" applyAlignment="1">
      <alignment vertical="center"/>
    </xf>
    <xf numFmtId="0" fontId="8" fillId="0" borderId="1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left" vertical="center"/>
    </xf>
    <xf numFmtId="0" fontId="6" fillId="0" borderId="27" xfId="0" applyFont="1" applyFill="1" applyBorder="1" applyAlignment="1">
      <alignment/>
    </xf>
    <xf numFmtId="0" fontId="5" fillId="0" borderId="27" xfId="0" applyFont="1" applyBorder="1" applyAlignment="1">
      <alignment/>
    </xf>
    <xf numFmtId="0" fontId="6" fillId="0" borderId="27" xfId="0" applyFont="1" applyFill="1" applyBorder="1" applyAlignment="1">
      <alignment horizontal="center" vertical="center" shrinkToFit="1"/>
    </xf>
    <xf numFmtId="0" fontId="8" fillId="0" borderId="27" xfId="0" applyFont="1" applyFill="1" applyBorder="1" applyAlignment="1">
      <alignment horizontal="center" vertical="center"/>
    </xf>
    <xf numFmtId="0" fontId="87" fillId="0" borderId="27" xfId="0" applyFont="1" applyBorder="1" applyAlignment="1">
      <alignment horizontal="center"/>
    </xf>
    <xf numFmtId="2" fontId="5" fillId="0" borderId="27" xfId="0" applyNumberFormat="1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4" fillId="0" borderId="30" xfId="0" applyFont="1" applyFill="1" applyBorder="1" applyAlignment="1">
      <alignment vertical="center"/>
    </xf>
    <xf numFmtId="0" fontId="11" fillId="0" borderId="30" xfId="0" applyFont="1" applyBorder="1" applyAlignment="1">
      <alignment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 shrinkToFit="1"/>
    </xf>
    <xf numFmtId="0" fontId="0" fillId="0" borderId="30" xfId="0" applyFont="1" applyFill="1" applyBorder="1" applyAlignment="1">
      <alignment horizontal="center" vertical="center"/>
    </xf>
    <xf numFmtId="49" fontId="0" fillId="0" borderId="30" xfId="0" applyNumberFormat="1" applyFont="1" applyFill="1" applyBorder="1" applyAlignment="1">
      <alignment horizontal="center" vertical="center"/>
    </xf>
    <xf numFmtId="0" fontId="31" fillId="0" borderId="30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 shrinkToFit="1"/>
    </xf>
    <xf numFmtId="172" fontId="0" fillId="0" borderId="3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shrinkToFit="1"/>
    </xf>
    <xf numFmtId="172" fontId="0" fillId="0" borderId="0" xfId="0" applyNumberFormat="1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vertical="center"/>
    </xf>
    <xf numFmtId="0" fontId="55" fillId="0" borderId="0" xfId="0" applyFont="1" applyFill="1" applyBorder="1" applyAlignment="1">
      <alignment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31" xfId="0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31" xfId="0" applyFont="1" applyFill="1" applyBorder="1" applyAlignment="1">
      <alignment horizontal="center" vertical="center"/>
    </xf>
    <xf numFmtId="172" fontId="0" fillId="0" borderId="32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/>
    </xf>
    <xf numFmtId="2" fontId="8" fillId="0" borderId="16" xfId="0" applyNumberFormat="1" applyFont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31" fillId="0" borderId="16" xfId="0" applyFont="1" applyFill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14" fillId="0" borderId="4" xfId="0" applyFont="1" applyBorder="1" applyAlignment="1">
      <alignment horizontal="center" vertical="center"/>
    </xf>
    <xf numFmtId="0" fontId="14" fillId="0" borderId="1" xfId="0" applyFont="1" applyBorder="1" applyAlignment="1">
      <alignment horizontal="left"/>
    </xf>
    <xf numFmtId="0" fontId="14" fillId="0" borderId="1" xfId="0" applyFont="1" applyBorder="1" applyAlignment="1">
      <alignment horizontal="center"/>
    </xf>
    <xf numFmtId="49" fontId="14" fillId="0" borderId="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8" xfId="0" applyFont="1" applyBorder="1" applyAlignment="1">
      <alignment horizontal="left"/>
    </xf>
    <xf numFmtId="0" fontId="14" fillId="0" borderId="8" xfId="0" applyFont="1" applyBorder="1" applyAlignment="1">
      <alignment horizontal="center"/>
    </xf>
    <xf numFmtId="49" fontId="14" fillId="0" borderId="8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/>
    </xf>
    <xf numFmtId="0" fontId="14" fillId="0" borderId="3" xfId="0" applyFont="1" applyBorder="1" applyAlignment="1">
      <alignment horizontal="center"/>
    </xf>
    <xf numFmtId="49" fontId="14" fillId="0" borderId="3" xfId="0" applyNumberFormat="1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34" xfId="0" applyFont="1" applyFill="1" applyBorder="1" applyAlignment="1">
      <alignment vertical="center"/>
    </xf>
    <xf numFmtId="0" fontId="60" fillId="0" borderId="23" xfId="0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vertical="center"/>
    </xf>
    <xf numFmtId="0" fontId="0" fillId="0" borderId="16" xfId="0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16" fillId="0" borderId="35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0" fillId="0" borderId="30" xfId="0" applyBorder="1" applyAlignment="1">
      <alignment/>
    </xf>
    <xf numFmtId="0" fontId="0" fillId="0" borderId="17" xfId="0" applyBorder="1" applyAlignment="1">
      <alignment/>
    </xf>
    <xf numFmtId="0" fontId="0" fillId="0" borderId="2" xfId="0" applyBorder="1" applyAlignment="1">
      <alignment horizontal="center" vertical="center"/>
    </xf>
    <xf numFmtId="0" fontId="60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 shrinkToFit="1"/>
    </xf>
    <xf numFmtId="0" fontId="49" fillId="0" borderId="1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shrinkToFit="1"/>
    </xf>
    <xf numFmtId="0" fontId="49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49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172" fontId="5" fillId="0" borderId="6" xfId="0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 shrinkToFit="1"/>
    </xf>
    <xf numFmtId="2" fontId="5" fillId="0" borderId="5" xfId="0" applyNumberFormat="1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vertical="center"/>
    </xf>
    <xf numFmtId="0" fontId="11" fillId="0" borderId="3" xfId="0" applyFont="1" applyFill="1" applyBorder="1" applyAlignment="1">
      <alignment vertical="center"/>
    </xf>
    <xf numFmtId="0" fontId="8" fillId="0" borderId="16" xfId="0" applyFont="1" applyFill="1" applyBorder="1" applyAlignment="1">
      <alignment horizontal="center" vertical="center" shrinkToFit="1"/>
    </xf>
    <xf numFmtId="0" fontId="8" fillId="0" borderId="3" xfId="0" applyFont="1" applyFill="1" applyBorder="1" applyAlignment="1">
      <alignment horizontal="center" vertical="center" shrinkToFit="1"/>
    </xf>
    <xf numFmtId="0" fontId="11" fillId="0" borderId="31" xfId="0" applyFont="1" applyFill="1" applyBorder="1" applyAlignment="1">
      <alignment vertical="center"/>
    </xf>
    <xf numFmtId="0" fontId="49" fillId="0" borderId="31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 shrinkToFit="1"/>
    </xf>
    <xf numFmtId="0" fontId="5" fillId="0" borderId="31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 shrinkToFit="1"/>
    </xf>
    <xf numFmtId="0" fontId="13" fillId="0" borderId="3" xfId="0" applyFont="1" applyFill="1" applyBorder="1" applyAlignment="1">
      <alignment horizontal="center" vertical="center" shrinkToFit="1"/>
    </xf>
    <xf numFmtId="0" fontId="13" fillId="0" borderId="31" xfId="0" applyFont="1" applyFill="1" applyBorder="1" applyAlignment="1">
      <alignment horizontal="center" vertical="center"/>
    </xf>
    <xf numFmtId="0" fontId="14" fillId="0" borderId="31" xfId="0" applyFont="1" applyBorder="1" applyAlignment="1">
      <alignment horizontal="center"/>
    </xf>
    <xf numFmtId="0" fontId="14" fillId="0" borderId="16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71" fillId="0" borderId="31" xfId="0" applyFont="1" applyBorder="1" applyAlignment="1">
      <alignment horizontal="center" vertical="center" shrinkToFit="1"/>
    </xf>
    <xf numFmtId="0" fontId="71" fillId="0" borderId="3" xfId="0" applyFont="1" applyFill="1" applyBorder="1" applyAlignment="1">
      <alignment horizontal="center" vertical="center"/>
    </xf>
    <xf numFmtId="0" fontId="71" fillId="0" borderId="5" xfId="0" applyFont="1" applyBorder="1" applyAlignment="1">
      <alignment horizontal="center" vertical="center" shrinkToFit="1"/>
    </xf>
    <xf numFmtId="0" fontId="71" fillId="0" borderId="2" xfId="0" applyFont="1" applyBorder="1" applyAlignment="1">
      <alignment horizontal="center" vertical="center"/>
    </xf>
    <xf numFmtId="0" fontId="71" fillId="0" borderId="16" xfId="0" applyFont="1" applyBorder="1" applyAlignment="1">
      <alignment horizontal="center" vertical="center" shrinkToFit="1"/>
    </xf>
    <xf numFmtId="0" fontId="71" fillId="0" borderId="2" xfId="0" applyFont="1" applyBorder="1" applyAlignment="1">
      <alignment horizontal="center" vertical="center" shrinkToFit="1"/>
    </xf>
    <xf numFmtId="0" fontId="14" fillId="0" borderId="7" xfId="0" applyFont="1" applyFill="1" applyBorder="1" applyAlignment="1">
      <alignment/>
    </xf>
    <xf numFmtId="0" fontId="11" fillId="0" borderId="34" xfId="0" applyFont="1" applyFill="1" applyBorder="1" applyAlignment="1">
      <alignment horizontal="center" vertical="center" shrinkToFit="1"/>
    </xf>
    <xf numFmtId="0" fontId="11" fillId="0" borderId="7" xfId="0" applyFont="1" applyFill="1" applyBorder="1" applyAlignment="1">
      <alignment horizontal="center" vertical="center" shrinkToFit="1"/>
    </xf>
    <xf numFmtId="0" fontId="30" fillId="0" borderId="0" xfId="0" applyFont="1" applyBorder="1" applyAlignment="1">
      <alignment/>
    </xf>
    <xf numFmtId="0" fontId="89" fillId="0" borderId="0" xfId="0" applyFont="1" applyFill="1" applyBorder="1" applyAlignment="1">
      <alignment horizontal="left" indent="1"/>
    </xf>
    <xf numFmtId="0" fontId="89" fillId="0" borderId="0" xfId="0" applyFont="1" applyFill="1" applyBorder="1" applyAlignment="1">
      <alignment/>
    </xf>
    <xf numFmtId="0" fontId="89" fillId="0" borderId="0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right"/>
    </xf>
    <xf numFmtId="0" fontId="56" fillId="0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 horizontal="right" vertical="center"/>
    </xf>
    <xf numFmtId="0" fontId="6" fillId="0" borderId="3" xfId="0" applyFont="1" applyBorder="1" applyAlignment="1">
      <alignment horizontal="left"/>
    </xf>
    <xf numFmtId="0" fontId="6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8" xfId="0" applyFont="1" applyBorder="1" applyAlignment="1">
      <alignment horizontal="left"/>
    </xf>
    <xf numFmtId="0" fontId="6" fillId="0" borderId="8" xfId="0" applyFont="1" applyBorder="1" applyAlignment="1">
      <alignment horizontal="center"/>
    </xf>
    <xf numFmtId="49" fontId="6" fillId="0" borderId="8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 shrinkToFit="1"/>
    </xf>
    <xf numFmtId="49" fontId="6" fillId="0" borderId="3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 shrinkToFit="1"/>
    </xf>
    <xf numFmtId="0" fontId="6" fillId="0" borderId="2" xfId="0" applyFont="1" applyFill="1" applyBorder="1" applyAlignment="1">
      <alignment/>
    </xf>
    <xf numFmtId="0" fontId="6" fillId="0" borderId="2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5" fillId="0" borderId="3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0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4" fillId="0" borderId="6" xfId="0" applyFont="1" applyFill="1" applyBorder="1" applyAlignment="1">
      <alignment vertical="center"/>
    </xf>
    <xf numFmtId="0" fontId="14" fillId="0" borderId="2" xfId="0" applyFont="1" applyFill="1" applyBorder="1" applyAlignment="1">
      <alignment vertical="center"/>
    </xf>
    <xf numFmtId="0" fontId="14" fillId="0" borderId="4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center" vertical="center" shrinkToFit="1"/>
    </xf>
    <xf numFmtId="0" fontId="71" fillId="0" borderId="4" xfId="0" applyFont="1" applyFill="1" applyBorder="1" applyAlignment="1">
      <alignment horizontal="center" vertical="center" shrinkToFit="1"/>
    </xf>
    <xf numFmtId="0" fontId="49" fillId="0" borderId="3" xfId="0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 wrapText="1" shrinkToFit="1"/>
    </xf>
    <xf numFmtId="0" fontId="16" fillId="0" borderId="36" xfId="0" applyFont="1" applyFill="1" applyBorder="1" applyAlignment="1">
      <alignment horizontal="center" vertical="center" wrapText="1" shrinkToFit="1"/>
    </xf>
    <xf numFmtId="0" fontId="13" fillId="0" borderId="32" xfId="0" applyFont="1" applyFill="1" applyBorder="1" applyAlignment="1">
      <alignment horizontal="center" vertical="center" shrinkToFit="1"/>
    </xf>
    <xf numFmtId="0" fontId="13" fillId="0" borderId="31" xfId="0" applyFont="1" applyFill="1" applyBorder="1" applyAlignment="1">
      <alignment horizontal="center" vertical="center" shrinkToFit="1"/>
    </xf>
    <xf numFmtId="0" fontId="14" fillId="0" borderId="19" xfId="0" applyFont="1" applyFill="1" applyBorder="1" applyAlignment="1">
      <alignment/>
    </xf>
    <xf numFmtId="0" fontId="14" fillId="0" borderId="17" xfId="0" applyFont="1" applyFill="1" applyBorder="1" applyAlignment="1">
      <alignment/>
    </xf>
    <xf numFmtId="0" fontId="11" fillId="0" borderId="4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/>
    </xf>
    <xf numFmtId="0" fontId="11" fillId="0" borderId="8" xfId="0" applyFont="1" applyBorder="1" applyAlignment="1">
      <alignment/>
    </xf>
    <xf numFmtId="0" fontId="71" fillId="0" borderId="8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 shrinkToFit="1"/>
    </xf>
    <xf numFmtId="0" fontId="11" fillId="0" borderId="8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/>
    </xf>
    <xf numFmtId="0" fontId="11" fillId="0" borderId="2" xfId="0" applyFont="1" applyBorder="1" applyAlignment="1">
      <alignment/>
    </xf>
    <xf numFmtId="0" fontId="71" fillId="0" borderId="2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 vertical="center" shrinkToFit="1"/>
    </xf>
    <xf numFmtId="0" fontId="11" fillId="0" borderId="2" xfId="0" applyFont="1" applyFill="1" applyBorder="1" applyAlignment="1">
      <alignment horizontal="center" shrinkToFit="1"/>
    </xf>
    <xf numFmtId="0" fontId="11" fillId="0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/>
    </xf>
    <xf numFmtId="0" fontId="14" fillId="0" borderId="3" xfId="0" applyFont="1" applyFill="1" applyBorder="1" applyAlignment="1">
      <alignment/>
    </xf>
    <xf numFmtId="0" fontId="11" fillId="0" borderId="3" xfId="0" applyFont="1" applyBorder="1" applyAlignment="1">
      <alignment/>
    </xf>
    <xf numFmtId="0" fontId="71" fillId="0" borderId="3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 vertical="center" shrinkToFit="1"/>
    </xf>
    <xf numFmtId="0" fontId="11" fillId="0" borderId="3" xfId="0" applyFont="1" applyFill="1" applyBorder="1" applyAlignment="1">
      <alignment horizontal="center" shrinkToFit="1"/>
    </xf>
    <xf numFmtId="0" fontId="11" fillId="0" borderId="3" xfId="0" applyFont="1" applyFill="1" applyBorder="1" applyAlignment="1">
      <alignment horizontal="center" vertical="center"/>
    </xf>
    <xf numFmtId="0" fontId="30" fillId="0" borderId="17" xfId="0" applyFont="1" applyFill="1" applyBorder="1" applyAlignment="1">
      <alignment vertical="center"/>
    </xf>
    <xf numFmtId="0" fontId="0" fillId="0" borderId="17" xfId="0" applyFont="1" applyBorder="1" applyAlignment="1">
      <alignment/>
    </xf>
    <xf numFmtId="0" fontId="42" fillId="0" borderId="17" xfId="0" applyFont="1" applyFill="1" applyBorder="1" applyAlignment="1">
      <alignment horizontal="left"/>
    </xf>
    <xf numFmtId="0" fontId="43" fillId="0" borderId="17" xfId="0" applyFont="1" applyFill="1" applyBorder="1" applyAlignment="1">
      <alignment horizontal="right"/>
    </xf>
    <xf numFmtId="0" fontId="14" fillId="0" borderId="8" xfId="0" applyFont="1" applyFill="1" applyBorder="1" applyAlignment="1">
      <alignment horizontal="center"/>
    </xf>
    <xf numFmtId="0" fontId="11" fillId="0" borderId="25" xfId="0" applyFont="1" applyBorder="1" applyAlignment="1">
      <alignment/>
    </xf>
    <xf numFmtId="0" fontId="14" fillId="0" borderId="15" xfId="0" applyFont="1" applyFill="1" applyBorder="1" applyAlignment="1">
      <alignment/>
    </xf>
    <xf numFmtId="0" fontId="14" fillId="0" borderId="27" xfId="0" applyFont="1" applyFill="1" applyBorder="1" applyAlignment="1">
      <alignment/>
    </xf>
    <xf numFmtId="0" fontId="11" fillId="0" borderId="26" xfId="0" applyFont="1" applyBorder="1" applyAlignment="1">
      <alignment/>
    </xf>
    <xf numFmtId="0" fontId="14" fillId="0" borderId="34" xfId="0" applyFont="1" applyFill="1" applyBorder="1" applyAlignment="1">
      <alignment/>
    </xf>
    <xf numFmtId="0" fontId="11" fillId="0" borderId="13" xfId="0" applyFont="1" applyBorder="1" applyAlignment="1">
      <alignment/>
    </xf>
    <xf numFmtId="0" fontId="16" fillId="0" borderId="31" xfId="0" applyFont="1" applyFill="1" applyBorder="1" applyAlignment="1">
      <alignment horizontal="center" vertical="center" shrinkToFit="1"/>
    </xf>
    <xf numFmtId="0" fontId="48" fillId="0" borderId="31" xfId="0" applyFont="1" applyFill="1" applyBorder="1" applyAlignment="1">
      <alignment horizontal="center" vertical="center" wrapText="1" shrinkToFit="1"/>
    </xf>
    <xf numFmtId="0" fontId="13" fillId="0" borderId="31" xfId="0" applyFont="1" applyFill="1" applyBorder="1" applyAlignment="1">
      <alignment horizontal="center" vertical="center" wrapText="1" shrinkToFit="1"/>
    </xf>
    <xf numFmtId="0" fontId="11" fillId="0" borderId="31" xfId="0" applyFont="1" applyFill="1" applyBorder="1" applyAlignment="1">
      <alignment horizontal="center" vertical="center" shrinkToFit="1"/>
    </xf>
    <xf numFmtId="0" fontId="48" fillId="0" borderId="36" xfId="0" applyFont="1" applyFill="1" applyBorder="1" applyAlignment="1">
      <alignment horizontal="center" vertical="center" wrapText="1" shrinkToFit="1"/>
    </xf>
    <xf numFmtId="0" fontId="11" fillId="0" borderId="15" xfId="0" applyFont="1" applyFill="1" applyBorder="1" applyAlignment="1">
      <alignment horizontal="center" vertical="center" shrinkToFit="1"/>
    </xf>
    <xf numFmtId="0" fontId="11" fillId="0" borderId="26" xfId="0" applyFont="1" applyFill="1" applyBorder="1" applyAlignment="1">
      <alignment horizontal="center" vertical="center" shrinkToFit="1"/>
    </xf>
    <xf numFmtId="0" fontId="11" fillId="0" borderId="13" xfId="0" applyFont="1" applyFill="1" applyBorder="1" applyAlignment="1">
      <alignment horizontal="center" vertical="center" shrinkToFit="1"/>
    </xf>
    <xf numFmtId="0" fontId="11" fillId="0" borderId="13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 wrapText="1" shrinkToFit="1"/>
    </xf>
    <xf numFmtId="0" fontId="16" fillId="0" borderId="25" xfId="0" applyFont="1" applyFill="1" applyBorder="1" applyAlignment="1">
      <alignment horizontal="center" vertical="center" wrapText="1" shrinkToFit="1"/>
    </xf>
    <xf numFmtId="0" fontId="71" fillId="0" borderId="8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 shrinkToFit="1"/>
    </xf>
    <xf numFmtId="0" fontId="71" fillId="0" borderId="2" xfId="0" applyFont="1" applyFill="1" applyBorder="1" applyAlignment="1">
      <alignment horizontal="center" vertical="center"/>
    </xf>
    <xf numFmtId="0" fontId="14" fillId="0" borderId="37" xfId="0" applyFont="1" applyFill="1" applyBorder="1" applyAlignment="1">
      <alignment/>
    </xf>
    <xf numFmtId="0" fontId="11" fillId="0" borderId="38" xfId="0" applyFont="1" applyBorder="1" applyAlignment="1">
      <alignment/>
    </xf>
    <xf numFmtId="0" fontId="14" fillId="0" borderId="4" xfId="0" applyFont="1" applyFill="1" applyBorder="1" applyAlignment="1">
      <alignment horizontal="center"/>
    </xf>
    <xf numFmtId="0" fontId="16" fillId="0" borderId="31" xfId="0" applyFont="1" applyFill="1" applyBorder="1" applyAlignment="1">
      <alignment vertical="center" shrinkToFit="1"/>
    </xf>
    <xf numFmtId="0" fontId="14" fillId="0" borderId="13" xfId="0" applyFont="1" applyFill="1" applyBorder="1" applyAlignment="1">
      <alignment/>
    </xf>
    <xf numFmtId="0" fontId="14" fillId="0" borderId="26" xfId="0" applyFont="1" applyFill="1" applyBorder="1" applyAlignment="1">
      <alignment/>
    </xf>
    <xf numFmtId="0" fontId="47" fillId="0" borderId="17" xfId="0" applyFont="1" applyFill="1" applyBorder="1" applyAlignment="1">
      <alignment horizontal="right"/>
    </xf>
    <xf numFmtId="0" fontId="36" fillId="0" borderId="8" xfId="0" applyFont="1" applyFill="1" applyBorder="1" applyAlignment="1">
      <alignment vertical="center"/>
    </xf>
    <xf numFmtId="0" fontId="36" fillId="0" borderId="8" xfId="0" applyFont="1" applyFill="1" applyBorder="1" applyAlignment="1">
      <alignment horizontal="center" vertical="center" shrinkToFit="1"/>
    </xf>
    <xf numFmtId="0" fontId="36" fillId="0" borderId="8" xfId="0" applyFont="1" applyFill="1" applyBorder="1" applyAlignment="1">
      <alignment horizontal="center" vertical="center"/>
    </xf>
    <xf numFmtId="0" fontId="36" fillId="0" borderId="2" xfId="0" applyFont="1" applyFill="1" applyBorder="1" applyAlignment="1">
      <alignment vertical="center"/>
    </xf>
    <xf numFmtId="0" fontId="36" fillId="0" borderId="2" xfId="0" applyFont="1" applyFill="1" applyBorder="1" applyAlignment="1">
      <alignment horizontal="center" vertical="center" shrinkToFit="1"/>
    </xf>
    <xf numFmtId="0" fontId="36" fillId="0" borderId="2" xfId="0" applyFont="1" applyFill="1" applyBorder="1" applyAlignment="1">
      <alignment horizontal="center" vertical="center"/>
    </xf>
    <xf numFmtId="0" fontId="59" fillId="0" borderId="2" xfId="0" applyFont="1" applyFill="1" applyBorder="1" applyAlignment="1">
      <alignment horizontal="center" vertical="center" shrinkToFit="1"/>
    </xf>
    <xf numFmtId="0" fontId="36" fillId="0" borderId="3" xfId="0" applyFont="1" applyFill="1" applyBorder="1" applyAlignment="1">
      <alignment vertical="center"/>
    </xf>
    <xf numFmtId="0" fontId="36" fillId="0" borderId="3" xfId="0" applyFont="1" applyFill="1" applyBorder="1" applyAlignment="1">
      <alignment horizontal="center" vertical="center" shrinkToFit="1"/>
    </xf>
    <xf numFmtId="0" fontId="36" fillId="0" borderId="3" xfId="0" applyFont="1" applyFill="1" applyBorder="1" applyAlignment="1">
      <alignment horizontal="center" vertical="center" shrinkToFit="1"/>
    </xf>
    <xf numFmtId="0" fontId="36" fillId="0" borderId="3" xfId="0" applyFont="1" applyFill="1" applyBorder="1" applyAlignment="1">
      <alignment horizontal="center" vertical="center"/>
    </xf>
    <xf numFmtId="0" fontId="36" fillId="0" borderId="3" xfId="0" applyFont="1" applyFill="1" applyBorder="1" applyAlignment="1">
      <alignment horizontal="center" vertical="center"/>
    </xf>
    <xf numFmtId="0" fontId="59" fillId="0" borderId="8" xfId="0" applyFont="1" applyFill="1" applyBorder="1" applyAlignment="1">
      <alignment horizontal="center" vertical="center"/>
    </xf>
    <xf numFmtId="0" fontId="59" fillId="0" borderId="2" xfId="0" applyFont="1" applyFill="1" applyBorder="1" applyAlignment="1">
      <alignment horizontal="center" vertical="center"/>
    </xf>
    <xf numFmtId="0" fontId="59" fillId="0" borderId="3" xfId="0" applyFont="1" applyFill="1" applyBorder="1" applyAlignment="1">
      <alignment horizontal="center" vertical="center"/>
    </xf>
    <xf numFmtId="0" fontId="33" fillId="0" borderId="8" xfId="0" applyFont="1" applyFill="1" applyBorder="1" applyAlignment="1">
      <alignment horizontal="center" vertical="center"/>
    </xf>
    <xf numFmtId="0" fontId="33" fillId="0" borderId="8" xfId="0" applyFont="1" applyFill="1" applyBorder="1" applyAlignment="1">
      <alignment vertical="center"/>
    </xf>
    <xf numFmtId="0" fontId="33" fillId="0" borderId="2" xfId="0" applyFont="1" applyFill="1" applyBorder="1" applyAlignment="1">
      <alignment vertical="center"/>
    </xf>
    <xf numFmtId="0" fontId="33" fillId="0" borderId="3" xfId="0" applyFont="1" applyFill="1" applyBorder="1" applyAlignment="1">
      <alignment vertical="center"/>
    </xf>
    <xf numFmtId="0" fontId="33" fillId="0" borderId="2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vertical="center"/>
    </xf>
    <xf numFmtId="0" fontId="14" fillId="0" borderId="28" xfId="0" applyFont="1" applyFill="1" applyBorder="1" applyAlignment="1">
      <alignment vertical="center"/>
    </xf>
    <xf numFmtId="0" fontId="11" fillId="0" borderId="38" xfId="0" applyFont="1" applyFill="1" applyBorder="1" applyAlignment="1">
      <alignment vertical="center"/>
    </xf>
    <xf numFmtId="0" fontId="8" fillId="0" borderId="6" xfId="0" applyFont="1" applyFill="1" applyBorder="1" applyAlignment="1">
      <alignment horizontal="center" vertical="center" textRotation="90" shrinkToFit="1"/>
    </xf>
    <xf numFmtId="0" fontId="8" fillId="0" borderId="6" xfId="0" applyFont="1" applyBorder="1" applyAlignment="1">
      <alignment horizontal="center" vertical="center" shrinkToFit="1"/>
    </xf>
    <xf numFmtId="0" fontId="73" fillId="0" borderId="11" xfId="0" applyFont="1" applyFill="1" applyBorder="1" applyAlignment="1">
      <alignment vertical="center"/>
    </xf>
    <xf numFmtId="0" fontId="74" fillId="0" borderId="28" xfId="0" applyFont="1" applyFill="1" applyBorder="1" applyAlignment="1">
      <alignment vertical="center"/>
    </xf>
    <xf numFmtId="0" fontId="11" fillId="0" borderId="19" xfId="0" applyFont="1" applyFill="1" applyBorder="1" applyAlignment="1">
      <alignment horizontal="center" vertical="center" shrinkToFit="1"/>
    </xf>
    <xf numFmtId="0" fontId="11" fillId="0" borderId="38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0" fontId="11" fillId="0" borderId="22" xfId="0" applyFont="1" applyFill="1" applyBorder="1" applyAlignment="1">
      <alignment vertical="center"/>
    </xf>
    <xf numFmtId="0" fontId="8" fillId="0" borderId="35" xfId="0" applyFont="1" applyFill="1" applyBorder="1" applyAlignment="1">
      <alignment horizontal="center" vertical="center" wrapText="1" shrinkToFit="1"/>
    </xf>
    <xf numFmtId="0" fontId="0" fillId="0" borderId="30" xfId="0" applyBorder="1" applyAlignment="1">
      <alignment horizontal="center" shrinkToFit="1"/>
    </xf>
    <xf numFmtId="0" fontId="0" fillId="0" borderId="33" xfId="0" applyBorder="1" applyAlignment="1">
      <alignment horizontal="center" shrinkToFit="1"/>
    </xf>
    <xf numFmtId="0" fontId="14" fillId="0" borderId="9" xfId="0" applyFont="1" applyFill="1" applyBorder="1" applyAlignment="1">
      <alignment vertical="center"/>
    </xf>
    <xf numFmtId="0" fontId="14" fillId="0" borderId="39" xfId="0" applyFont="1" applyFill="1" applyBorder="1" applyAlignment="1">
      <alignment vertical="center"/>
    </xf>
    <xf numFmtId="0" fontId="16" fillId="0" borderId="35" xfId="0" applyFont="1" applyFill="1" applyBorder="1" applyAlignment="1">
      <alignment horizontal="center" vertical="center" shrinkToFit="1"/>
    </xf>
    <xf numFmtId="0" fontId="11" fillId="0" borderId="33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shrinkToFit="1"/>
    </xf>
    <xf numFmtId="0" fontId="0" fillId="0" borderId="23" xfId="0" applyBorder="1" applyAlignment="1">
      <alignment horizontal="center" shrinkToFit="1"/>
    </xf>
    <xf numFmtId="0" fontId="8" fillId="0" borderId="11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9" xfId="0" applyBorder="1" applyAlignment="1">
      <alignment horizontal="center" shrinkToFit="1"/>
    </xf>
    <xf numFmtId="0" fontId="0" fillId="0" borderId="28" xfId="0" applyBorder="1" applyAlignment="1">
      <alignment horizontal="center" shrinkToFit="1"/>
    </xf>
    <xf numFmtId="0" fontId="0" fillId="0" borderId="10" xfId="0" applyBorder="1" applyAlignment="1">
      <alignment horizontal="center" shrinkToFit="1"/>
    </xf>
    <xf numFmtId="0" fontId="0" fillId="0" borderId="0" xfId="0" applyAlignment="1">
      <alignment horizontal="center" shrinkToFit="1"/>
    </xf>
    <xf numFmtId="0" fontId="0" fillId="0" borderId="22" xfId="0" applyBorder="1" applyAlignment="1">
      <alignment horizontal="center" shrinkToFit="1"/>
    </xf>
    <xf numFmtId="0" fontId="0" fillId="0" borderId="9" xfId="0" applyBorder="1" applyAlignment="1">
      <alignment horizontal="center" shrinkToFit="1"/>
    </xf>
    <xf numFmtId="0" fontId="0" fillId="0" borderId="28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22" xfId="0" applyBorder="1" applyAlignment="1">
      <alignment/>
    </xf>
    <xf numFmtId="0" fontId="0" fillId="0" borderId="9" xfId="0" applyBorder="1" applyAlignment="1">
      <alignment/>
    </xf>
    <xf numFmtId="0" fontId="0" fillId="0" borderId="39" xfId="0" applyBorder="1" applyAlignment="1">
      <alignment/>
    </xf>
    <xf numFmtId="0" fontId="0" fillId="0" borderId="23" xfId="0" applyBorder="1" applyAlignment="1">
      <alignment/>
    </xf>
    <xf numFmtId="0" fontId="0" fillId="0" borderId="26" xfId="0" applyBorder="1" applyAlignment="1">
      <alignment horizontal="center" vertical="center" wrapText="1" shrinkToFit="1"/>
    </xf>
    <xf numFmtId="0" fontId="8" fillId="0" borderId="34" xfId="0" applyFont="1" applyFill="1" applyBorder="1" applyAlignment="1">
      <alignment horizontal="center" vertical="center" wrapText="1" shrinkToFit="1"/>
    </xf>
    <xf numFmtId="0" fontId="0" fillId="0" borderId="37" xfId="0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 wrapText="1" shrinkToFit="1"/>
    </xf>
    <xf numFmtId="172" fontId="8" fillId="0" borderId="5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 shrinkToFit="1"/>
    </xf>
    <xf numFmtId="0" fontId="0" fillId="0" borderId="29" xfId="0" applyBorder="1" applyAlignment="1">
      <alignment/>
    </xf>
    <xf numFmtId="0" fontId="0" fillId="0" borderId="37" xfId="0" applyBorder="1" applyAlignment="1">
      <alignment horizontal="center" vertical="center" shrinkToFit="1"/>
    </xf>
    <xf numFmtId="0" fontId="33" fillId="0" borderId="35" xfId="0" applyFont="1" applyFill="1" applyBorder="1" applyAlignment="1">
      <alignment horizontal="center" vertical="center" shrinkToFit="1"/>
    </xf>
    <xf numFmtId="0" fontId="0" fillId="0" borderId="19" xfId="0" applyBorder="1" applyAlignment="1">
      <alignment/>
    </xf>
    <xf numFmtId="0" fontId="75" fillId="0" borderId="0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 shrinkToFit="1"/>
    </xf>
    <xf numFmtId="0" fontId="0" fillId="0" borderId="27" xfId="0" applyBorder="1" applyAlignment="1">
      <alignment horizontal="center" vertical="center" wrapText="1" shrinkToFit="1"/>
    </xf>
    <xf numFmtId="0" fontId="0" fillId="0" borderId="24" xfId="0" applyBorder="1" applyAlignment="1">
      <alignment horizontal="center" vertical="center" shrinkToFit="1"/>
    </xf>
    <xf numFmtId="0" fontId="8" fillId="0" borderId="34" xfId="0" applyFont="1" applyFill="1" applyBorder="1" applyAlignment="1">
      <alignment horizontal="center" vertical="center" shrinkToFit="1"/>
    </xf>
    <xf numFmtId="0" fontId="15" fillId="0" borderId="8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8" fillId="0" borderId="7" xfId="0" applyFont="1" applyFill="1" applyBorder="1" applyAlignment="1">
      <alignment horizontal="center" vertical="center" shrinkToFit="1"/>
    </xf>
    <xf numFmtId="0" fontId="16" fillId="0" borderId="16" xfId="0" applyFont="1" applyBorder="1" applyAlignment="1">
      <alignment horizontal="center" vertical="center"/>
    </xf>
    <xf numFmtId="0" fontId="11" fillId="0" borderId="4" xfId="0" applyFont="1" applyBorder="1" applyAlignment="1">
      <alignment vertical="center"/>
    </xf>
    <xf numFmtId="0" fontId="15" fillId="0" borderId="7" xfId="0" applyFont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15" fillId="0" borderId="16" xfId="0" applyFont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22" fillId="0" borderId="16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4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shrinkToFit="1"/>
    </xf>
    <xf numFmtId="0" fontId="86" fillId="0" borderId="39" xfId="0" applyFont="1" applyFill="1" applyBorder="1" applyAlignment="1">
      <alignment vertical="center"/>
    </xf>
    <xf numFmtId="0" fontId="86" fillId="0" borderId="39" xfId="0" applyFont="1" applyBorder="1" applyAlignment="1">
      <alignment/>
    </xf>
    <xf numFmtId="0" fontId="13" fillId="0" borderId="35" xfId="0" applyFont="1" applyFill="1" applyBorder="1" applyAlignment="1">
      <alignment horizontal="center" vertical="center" shrinkToFit="1"/>
    </xf>
    <xf numFmtId="0" fontId="13" fillId="0" borderId="30" xfId="0" applyFont="1" applyBorder="1" applyAlignment="1">
      <alignment horizontal="center" vertical="center" shrinkToFit="1"/>
    </xf>
    <xf numFmtId="0" fontId="13" fillId="0" borderId="19" xfId="0" applyFont="1" applyBorder="1" applyAlignment="1">
      <alignment horizontal="center" vertical="center" shrinkToFit="1"/>
    </xf>
    <xf numFmtId="0" fontId="13" fillId="0" borderId="17" xfId="0" applyFont="1" applyBorder="1" applyAlignment="1">
      <alignment horizontal="center" vertical="center" shrinkToFit="1"/>
    </xf>
    <xf numFmtId="0" fontId="0" fillId="0" borderId="33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shrinkToFit="1"/>
    </xf>
    <xf numFmtId="0" fontId="0" fillId="0" borderId="38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vertical="center"/>
    </xf>
    <xf numFmtId="0" fontId="11" fillId="0" borderId="26" xfId="0" applyFont="1" applyFill="1" applyBorder="1" applyAlignment="1">
      <alignment vertical="center"/>
    </xf>
    <xf numFmtId="0" fontId="14" fillId="0" borderId="7" xfId="0" applyFont="1" applyFill="1" applyBorder="1" applyAlignment="1">
      <alignment vertical="center"/>
    </xf>
    <xf numFmtId="0" fontId="11" fillId="0" borderId="25" xfId="0" applyFont="1" applyFill="1" applyBorder="1" applyAlignment="1">
      <alignment vertical="center"/>
    </xf>
    <xf numFmtId="0" fontId="14" fillId="0" borderId="34" xfId="0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72" fontId="8" fillId="0" borderId="5" xfId="0" applyNumberFormat="1" applyFont="1" applyFill="1" applyBorder="1" applyAlignment="1">
      <alignment horizontal="center" vertical="center" shrinkToFit="1"/>
    </xf>
    <xf numFmtId="0" fontId="0" fillId="0" borderId="6" xfId="0" applyFont="1" applyFill="1" applyBorder="1" applyAlignment="1">
      <alignment/>
    </xf>
    <xf numFmtId="0" fontId="8" fillId="0" borderId="5" xfId="0" applyFont="1" applyFill="1" applyBorder="1" applyAlignment="1">
      <alignment horizontal="center" vertical="center" shrinkToFit="1"/>
    </xf>
    <xf numFmtId="0" fontId="14" fillId="0" borderId="23" xfId="0" applyFont="1" applyFill="1" applyBorder="1" applyAlignment="1">
      <alignment vertical="center"/>
    </xf>
    <xf numFmtId="0" fontId="14" fillId="0" borderId="22" xfId="0" applyFont="1" applyFill="1" applyBorder="1" applyAlignment="1">
      <alignment vertical="center"/>
    </xf>
    <xf numFmtId="0" fontId="8" fillId="0" borderId="5" xfId="0" applyFont="1" applyFill="1" applyBorder="1" applyAlignment="1">
      <alignment horizontal="center" shrinkToFit="1"/>
    </xf>
    <xf numFmtId="0" fontId="0" fillId="0" borderId="1" xfId="0" applyBorder="1" applyAlignment="1">
      <alignment horizontal="center" shrinkToFit="1"/>
    </xf>
    <xf numFmtId="0" fontId="0" fillId="0" borderId="0" xfId="0" applyFont="1" applyFill="1" applyBorder="1" applyAlignment="1">
      <alignment horizontal="right" vertical="center" textRotation="90"/>
    </xf>
    <xf numFmtId="0" fontId="0" fillId="0" borderId="6" xfId="0" applyFont="1" applyFill="1" applyBorder="1" applyAlignment="1">
      <alignment horizontal="center" vertical="center"/>
    </xf>
    <xf numFmtId="0" fontId="48" fillId="0" borderId="16" xfId="0" applyFont="1" applyFill="1" applyBorder="1" applyAlignment="1">
      <alignment horizontal="center" vertical="center" shrinkToFit="1"/>
    </xf>
    <xf numFmtId="0" fontId="0" fillId="0" borderId="4" xfId="0" applyFont="1" applyFill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shrinkToFit="1"/>
    </xf>
    <xf numFmtId="0" fontId="16" fillId="0" borderId="16" xfId="0" applyFont="1" applyFill="1" applyBorder="1" applyAlignment="1">
      <alignment horizontal="center" vertical="center" shrinkToFit="1"/>
    </xf>
    <xf numFmtId="0" fontId="11" fillId="0" borderId="4" xfId="0" applyFont="1" applyFill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 shrinkToFit="1"/>
    </xf>
    <xf numFmtId="0" fontId="8" fillId="0" borderId="6" xfId="0" applyFont="1" applyFill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16" fontId="8" fillId="0" borderId="5" xfId="0" applyNumberFormat="1" applyFon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2" fontId="8" fillId="0" borderId="6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0" fontId="14" fillId="0" borderId="13" xfId="0" applyFont="1" applyFill="1" applyBorder="1" applyAlignment="1">
      <alignment vertical="center"/>
    </xf>
    <xf numFmtId="0" fontId="11" fillId="0" borderId="23" xfId="0" applyFont="1" applyFill="1" applyBorder="1" applyAlignment="1">
      <alignment vertical="center"/>
    </xf>
    <xf numFmtId="0" fontId="11" fillId="0" borderId="28" xfId="0" applyFont="1" applyFill="1" applyBorder="1" applyAlignment="1">
      <alignment vertical="center"/>
    </xf>
    <xf numFmtId="0" fontId="0" fillId="0" borderId="33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14" fillId="0" borderId="9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6" xfId="0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6" fillId="0" borderId="16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0" fontId="11" fillId="0" borderId="39" xfId="0" applyFont="1" applyFill="1" applyBorder="1" applyAlignment="1">
      <alignment vertical="center"/>
    </xf>
    <xf numFmtId="0" fontId="14" fillId="0" borderId="7" xfId="0" applyFont="1" applyFill="1" applyBorder="1" applyAlignment="1">
      <alignment/>
    </xf>
    <xf numFmtId="0" fontId="14" fillId="0" borderId="25" xfId="0" applyFont="1" applyBorder="1" applyAlignment="1">
      <alignment/>
    </xf>
    <xf numFmtId="0" fontId="0" fillId="0" borderId="1" xfId="0" applyBorder="1" applyAlignment="1">
      <alignment horizontal="center" vertical="center" shrinkToFit="1"/>
    </xf>
    <xf numFmtId="0" fontId="14" fillId="0" borderId="11" xfId="0" applyFont="1" applyFill="1" applyBorder="1" applyAlignment="1">
      <alignment horizontal="left" vertical="center"/>
    </xf>
    <xf numFmtId="0" fontId="14" fillId="0" borderId="28" xfId="0" applyFont="1" applyFill="1" applyBorder="1" applyAlignment="1">
      <alignment horizontal="left" vertical="center"/>
    </xf>
    <xf numFmtId="49" fontId="8" fillId="0" borderId="6" xfId="0" applyNumberFormat="1" applyFont="1" applyBorder="1" applyAlignment="1">
      <alignment horizontal="center" vertical="center" shrinkToFit="1"/>
    </xf>
    <xf numFmtId="49" fontId="8" fillId="0" borderId="1" xfId="0" applyNumberFormat="1" applyFont="1" applyBorder="1" applyAlignment="1">
      <alignment horizontal="center" vertical="center" shrinkToFit="1"/>
    </xf>
    <xf numFmtId="0" fontId="11" fillId="0" borderId="33" xfId="0" applyFont="1" applyFill="1" applyBorder="1" applyAlignment="1">
      <alignment horizontal="center" vertical="center" shrinkToFit="1"/>
    </xf>
    <xf numFmtId="0" fontId="11" fillId="0" borderId="38" xfId="0" applyFont="1" applyFill="1" applyBorder="1" applyAlignment="1">
      <alignment horizontal="center" vertical="center" shrinkToFit="1"/>
    </xf>
    <xf numFmtId="0" fontId="11" fillId="0" borderId="22" xfId="0" applyFont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34" fillId="0" borderId="35" xfId="0" applyFont="1" applyFill="1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11" fillId="0" borderId="27" xfId="0" applyFont="1" applyFill="1" applyBorder="1" applyAlignment="1">
      <alignment vertical="center"/>
    </xf>
    <xf numFmtId="0" fontId="8" fillId="0" borderId="5" xfId="0" applyFont="1" applyBorder="1" applyAlignment="1">
      <alignment horizontal="center" vertical="center" shrinkToFit="1"/>
    </xf>
    <xf numFmtId="0" fontId="34" fillId="0" borderId="30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14" fillId="0" borderId="11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4" fillId="0" borderId="38" xfId="0" applyFont="1" applyBorder="1" applyAlignment="1">
      <alignment vertical="center"/>
    </xf>
    <xf numFmtId="0" fontId="14" fillId="0" borderId="19" xfId="0" applyFont="1" applyFill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shrinkToFit="1"/>
    </xf>
    <xf numFmtId="0" fontId="0" fillId="0" borderId="38" xfId="0" applyFont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1" fillId="0" borderId="3" xfId="0" applyFont="1" applyFill="1" applyBorder="1" applyAlignment="1">
      <alignment horizontal="center" shrinkToFit="1"/>
    </xf>
    <xf numFmtId="0" fontId="11" fillId="0" borderId="34" xfId="0" applyFont="1" applyFill="1" applyBorder="1" applyAlignment="1">
      <alignment horizontal="center" shrinkToFit="1"/>
    </xf>
    <xf numFmtId="0" fontId="11" fillId="0" borderId="13" xfId="0" applyFont="1" applyFill="1" applyBorder="1" applyAlignment="1">
      <alignment horizontal="center" shrinkToFit="1"/>
    </xf>
    <xf numFmtId="0" fontId="11" fillId="0" borderId="13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 shrinkToFit="1"/>
    </xf>
    <xf numFmtId="0" fontId="11" fillId="0" borderId="4" xfId="0" applyFont="1" applyFill="1" applyBorder="1" applyAlignment="1">
      <alignment horizontal="center" shrinkToFit="1"/>
    </xf>
    <xf numFmtId="0" fontId="13" fillId="0" borderId="32" xfId="0" applyFont="1" applyFill="1" applyBorder="1" applyAlignment="1">
      <alignment horizontal="center" vertical="center" shrinkToFit="1"/>
    </xf>
    <xf numFmtId="0" fontId="13" fillId="0" borderId="21" xfId="0" applyFont="1" applyFill="1" applyBorder="1" applyAlignment="1">
      <alignment horizontal="center" vertical="center" shrinkToFit="1"/>
    </xf>
    <xf numFmtId="0" fontId="13" fillId="0" borderId="36" xfId="0" applyFont="1" applyFill="1" applyBorder="1" applyAlignment="1">
      <alignment horizontal="center" vertical="center" shrinkToFit="1"/>
    </xf>
    <xf numFmtId="0" fontId="16" fillId="0" borderId="32" xfId="0" applyFont="1" applyFill="1" applyBorder="1" applyAlignment="1">
      <alignment horizontal="center" vertical="center" shrinkToFit="1"/>
    </xf>
    <xf numFmtId="0" fontId="11" fillId="0" borderId="36" xfId="0" applyFont="1" applyFill="1" applyBorder="1" applyAlignment="1">
      <alignment horizontal="center" vertical="center" shrinkToFit="1"/>
    </xf>
    <xf numFmtId="0" fontId="11" fillId="0" borderId="37" xfId="0" applyFont="1" applyFill="1" applyBorder="1" applyAlignment="1">
      <alignment horizontal="center" vertical="center" shrinkToFit="1"/>
    </xf>
    <xf numFmtId="0" fontId="11" fillId="0" borderId="13" xfId="0" applyFont="1" applyFill="1" applyBorder="1" applyAlignment="1">
      <alignment horizontal="center" vertical="center" shrinkToFit="1"/>
    </xf>
    <xf numFmtId="0" fontId="11" fillId="0" borderId="27" xfId="0" applyFont="1" applyFill="1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11" fillId="0" borderId="27" xfId="0" applyFont="1" applyFill="1" applyBorder="1" applyAlignment="1">
      <alignment horizontal="center" shrinkToFit="1"/>
    </xf>
    <xf numFmtId="0" fontId="0" fillId="0" borderId="26" xfId="0" applyBorder="1" applyAlignment="1">
      <alignment horizontal="center" shrinkToFit="1"/>
    </xf>
    <xf numFmtId="0" fontId="11" fillId="0" borderId="3" xfId="0" applyFont="1" applyFill="1" applyBorder="1" applyAlignment="1">
      <alignment horizontal="center" vertical="center" shrinkToFit="1"/>
    </xf>
    <xf numFmtId="0" fontId="11" fillId="0" borderId="3" xfId="0" applyFont="1" applyBorder="1" applyAlignment="1">
      <alignment horizontal="center" vertical="center" shrinkToFit="1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shrinkToFit="1"/>
    </xf>
    <xf numFmtId="0" fontId="11" fillId="0" borderId="2" xfId="0" applyFont="1" applyFill="1" applyBorder="1" applyAlignment="1">
      <alignment horizontal="center" shrinkToFit="1"/>
    </xf>
    <xf numFmtId="0" fontId="11" fillId="0" borderId="2" xfId="0" applyFont="1" applyBorder="1" applyAlignment="1">
      <alignment/>
    </xf>
    <xf numFmtId="0" fontId="11" fillId="0" borderId="3" xfId="0" applyFont="1" applyFill="1" applyBorder="1" applyAlignment="1">
      <alignment horizontal="center" vertical="center"/>
    </xf>
    <xf numFmtId="0" fontId="0" fillId="0" borderId="3" xfId="0" applyBorder="1" applyAlignment="1">
      <alignment/>
    </xf>
    <xf numFmtId="0" fontId="11" fillId="0" borderId="15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shrinkToFit="1"/>
    </xf>
    <xf numFmtId="0" fontId="11" fillId="0" borderId="25" xfId="0" applyFont="1" applyFill="1" applyBorder="1" applyAlignment="1">
      <alignment horizontal="center" shrinkToFit="1"/>
    </xf>
    <xf numFmtId="0" fontId="11" fillId="0" borderId="25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 shrinkToFit="1"/>
    </xf>
    <xf numFmtId="0" fontId="11" fillId="0" borderId="26" xfId="0" applyFont="1" applyFill="1" applyBorder="1" applyAlignment="1">
      <alignment horizontal="center" shrinkToFit="1"/>
    </xf>
    <xf numFmtId="0" fontId="11" fillId="0" borderId="26" xfId="0" applyFont="1" applyFill="1" applyBorder="1" applyAlignment="1">
      <alignment horizontal="center"/>
    </xf>
    <xf numFmtId="0" fontId="11" fillId="0" borderId="32" xfId="0" applyFont="1" applyFill="1" applyBorder="1" applyAlignment="1">
      <alignment horizontal="center" wrapText="1"/>
    </xf>
    <xf numFmtId="0" fontId="11" fillId="0" borderId="36" xfId="0" applyFont="1" applyFill="1" applyBorder="1" applyAlignment="1">
      <alignment horizontal="center" wrapText="1"/>
    </xf>
    <xf numFmtId="0" fontId="11" fillId="0" borderId="32" xfId="0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shrinkToFit="1"/>
    </xf>
    <xf numFmtId="0" fontId="11" fillId="0" borderId="24" xfId="0" applyFont="1" applyFill="1" applyBorder="1" applyAlignment="1">
      <alignment horizontal="center" vertical="center" shrinkToFit="1"/>
    </xf>
    <xf numFmtId="0" fontId="11" fillId="0" borderId="25" xfId="0" applyFont="1" applyFill="1" applyBorder="1" applyAlignment="1">
      <alignment horizontal="center" vertical="center" shrinkToFit="1"/>
    </xf>
    <xf numFmtId="0" fontId="11" fillId="0" borderId="15" xfId="0" applyFont="1" applyFill="1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11" fillId="0" borderId="32" xfId="0" applyFont="1" applyFill="1" applyBorder="1" applyAlignment="1">
      <alignment horizontal="center" vertical="center" shrinkToFit="1"/>
    </xf>
    <xf numFmtId="0" fontId="11" fillId="0" borderId="36" xfId="0" applyFont="1" applyBorder="1" applyAlignment="1">
      <alignment horizontal="center" vertical="center" shrinkToFit="1"/>
    </xf>
    <xf numFmtId="0" fontId="11" fillId="0" borderId="32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shrinkToFit="1"/>
    </xf>
    <xf numFmtId="0" fontId="11" fillId="0" borderId="17" xfId="0" applyFont="1" applyFill="1" applyBorder="1" applyAlignment="1">
      <alignment horizontal="center" shrinkToFit="1"/>
    </xf>
    <xf numFmtId="0" fontId="11" fillId="0" borderId="38" xfId="0" applyFont="1" applyFill="1" applyBorder="1" applyAlignment="1">
      <alignment horizontal="center" shrinkToFit="1"/>
    </xf>
    <xf numFmtId="49" fontId="11" fillId="0" borderId="7" xfId="0" applyNumberFormat="1" applyFont="1" applyFill="1" applyBorder="1" applyAlignment="1">
      <alignment horizontal="center" vertical="center" shrinkToFit="1"/>
    </xf>
    <xf numFmtId="49" fontId="11" fillId="0" borderId="25" xfId="0" applyNumberFormat="1" applyFont="1" applyFill="1" applyBorder="1" applyAlignment="1">
      <alignment horizontal="center" vertical="center" shrinkToFit="1"/>
    </xf>
    <xf numFmtId="49" fontId="11" fillId="0" borderId="15" xfId="0" applyNumberFormat="1" applyFont="1" applyFill="1" applyBorder="1" applyAlignment="1">
      <alignment horizontal="center" vertical="center" shrinkToFit="1"/>
    </xf>
    <xf numFmtId="49" fontId="11" fillId="0" borderId="26" xfId="0" applyNumberFormat="1" applyFont="1" applyFill="1" applyBorder="1" applyAlignment="1">
      <alignment horizontal="center" vertical="center" shrinkToFit="1"/>
    </xf>
    <xf numFmtId="0" fontId="11" fillId="0" borderId="19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 shrinkToFit="1"/>
    </xf>
    <xf numFmtId="0" fontId="16" fillId="0" borderId="25" xfId="0" applyFont="1" applyFill="1" applyBorder="1" applyAlignment="1">
      <alignment horizontal="center" vertical="center" shrinkToFit="1"/>
    </xf>
    <xf numFmtId="0" fontId="16" fillId="0" borderId="15" xfId="0" applyFont="1" applyFill="1" applyBorder="1" applyAlignment="1">
      <alignment horizontal="center" vertical="center" shrinkToFit="1"/>
    </xf>
    <xf numFmtId="0" fontId="11" fillId="0" borderId="26" xfId="0" applyFont="1" applyFill="1" applyBorder="1" applyAlignment="1">
      <alignment horizontal="center" vertical="center" shrinkToFit="1"/>
    </xf>
    <xf numFmtId="0" fontId="11" fillId="0" borderId="3" xfId="0" applyFont="1" applyBorder="1" applyAlignment="1">
      <alignment/>
    </xf>
    <xf numFmtId="0" fontId="13" fillId="0" borderId="32" xfId="0" applyFont="1" applyFill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6" fillId="0" borderId="32" xfId="0" applyFont="1" applyFill="1" applyBorder="1" applyAlignment="1">
      <alignment horizontal="center" vertical="center" wrapText="1" shrinkToFit="1"/>
    </xf>
    <xf numFmtId="0" fontId="11" fillId="0" borderId="36" xfId="0" applyFont="1" applyBorder="1" applyAlignment="1">
      <alignment wrapText="1" shrinkToFit="1"/>
    </xf>
    <xf numFmtId="0" fontId="13" fillId="0" borderId="31" xfId="0" applyFont="1" applyFill="1" applyBorder="1" applyAlignment="1">
      <alignment horizontal="center" vertical="center" shrinkToFit="1"/>
    </xf>
    <xf numFmtId="0" fontId="11" fillId="0" borderId="31" xfId="0" applyFont="1" applyBorder="1" applyAlignment="1">
      <alignment horizontal="center" vertical="center" shrinkToFit="1"/>
    </xf>
    <xf numFmtId="0" fontId="11" fillId="0" borderId="8" xfId="0" applyFont="1" applyFill="1" applyBorder="1" applyAlignment="1">
      <alignment horizontal="center" vertical="center" shrinkToFit="1"/>
    </xf>
    <xf numFmtId="0" fontId="11" fillId="0" borderId="8" xfId="0" applyFont="1" applyBorder="1" applyAlignment="1">
      <alignment horizontal="center" vertical="center" shrinkToFit="1"/>
    </xf>
    <xf numFmtId="0" fontId="11" fillId="0" borderId="2" xfId="0" applyFont="1" applyFill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 shrinkToFit="1"/>
    </xf>
    <xf numFmtId="0" fontId="16" fillId="0" borderId="31" xfId="0" applyFont="1" applyFill="1" applyBorder="1" applyAlignment="1">
      <alignment horizontal="center" vertical="center" wrapText="1" shrinkToFit="1"/>
    </xf>
    <xf numFmtId="0" fontId="11" fillId="0" borderId="31" xfId="0" applyFont="1" applyBorder="1" applyAlignment="1">
      <alignment wrapText="1" shrinkToFit="1"/>
    </xf>
    <xf numFmtId="0" fontId="11" fillId="0" borderId="25" xfId="0" applyFont="1" applyBorder="1" applyAlignment="1">
      <alignment horizontal="center" vertical="center" shrinkToFit="1"/>
    </xf>
    <xf numFmtId="0" fontId="11" fillId="0" borderId="25" xfId="0" applyFont="1" applyFill="1" applyBorder="1" applyAlignment="1">
      <alignment horizontal="center" vertical="center" shrinkToFit="1"/>
    </xf>
    <xf numFmtId="0" fontId="11" fillId="0" borderId="36" xfId="0" applyFont="1" applyBorder="1" applyAlignment="1">
      <alignment horizontal="center" vertical="center" wrapText="1" shrinkToFit="1"/>
    </xf>
    <xf numFmtId="0" fontId="11" fillId="0" borderId="26" xfId="0" applyFont="1" applyBorder="1" applyAlignment="1">
      <alignment/>
    </xf>
    <xf numFmtId="0" fontId="14" fillId="0" borderId="32" xfId="0" applyFont="1" applyFill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 shrinkToFit="1"/>
    </xf>
    <xf numFmtId="0" fontId="11" fillId="0" borderId="8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 shrinkToFit="1"/>
    </xf>
    <xf numFmtId="0" fontId="11" fillId="0" borderId="36" xfId="0" applyFont="1" applyBorder="1" applyAlignment="1">
      <alignment horizontal="center" vertical="center" shrinkToFit="1"/>
    </xf>
    <xf numFmtId="0" fontId="16" fillId="0" borderId="2" xfId="0" applyFont="1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16" fillId="0" borderId="3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shrinkToFit="1"/>
    </xf>
    <xf numFmtId="0" fontId="13" fillId="0" borderId="8" xfId="0" applyFont="1" applyFill="1" applyBorder="1" applyAlignment="1">
      <alignment horizontal="center" vertical="center" shrinkToFit="1"/>
    </xf>
    <xf numFmtId="0" fontId="11" fillId="0" borderId="8" xfId="0" applyFont="1" applyFill="1" applyBorder="1" applyAlignment="1">
      <alignment horizontal="center" shrinkToFit="1"/>
    </xf>
    <xf numFmtId="0" fontId="11" fillId="0" borderId="8" xfId="0" applyFont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/>
    </xf>
    <xf numFmtId="0" fontId="30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35" fillId="0" borderId="7" xfId="0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34" fillId="0" borderId="35" xfId="0" applyFont="1" applyFill="1" applyBorder="1" applyAlignment="1">
      <alignment horizontal="center" vertical="center" wrapText="1" shrinkToFit="1"/>
    </xf>
    <xf numFmtId="0" fontId="5" fillId="0" borderId="33" xfId="0" applyFont="1" applyBorder="1" applyAlignment="1">
      <alignment horizontal="center" vertical="center" wrapText="1" shrinkToFit="1"/>
    </xf>
    <xf numFmtId="0" fontId="5" fillId="0" borderId="19" xfId="0" applyFont="1" applyBorder="1" applyAlignment="1">
      <alignment horizontal="center" vertical="center" wrapText="1" shrinkToFit="1"/>
    </xf>
    <xf numFmtId="0" fontId="5" fillId="0" borderId="38" xfId="0" applyFont="1" applyBorder="1" applyAlignment="1">
      <alignment horizontal="center" vertical="center" wrapText="1" shrinkToFit="1"/>
    </xf>
    <xf numFmtId="0" fontId="14" fillId="0" borderId="2" xfId="0" applyFont="1" applyFill="1" applyBorder="1" applyAlignment="1">
      <alignment/>
    </xf>
    <xf numFmtId="0" fontId="0" fillId="0" borderId="2" xfId="0" applyBorder="1" applyAlignment="1">
      <alignment/>
    </xf>
    <xf numFmtId="0" fontId="11" fillId="0" borderId="2" xfId="0" applyFont="1" applyBorder="1" applyAlignment="1">
      <alignment/>
    </xf>
    <xf numFmtId="0" fontId="14" fillId="0" borderId="31" xfId="0" applyFont="1" applyFill="1" applyBorder="1" applyAlignment="1">
      <alignment horizontal="center" vertical="center" shrinkToFit="1"/>
    </xf>
    <xf numFmtId="0" fontId="11" fillId="0" borderId="31" xfId="0" applyFont="1" applyFill="1" applyBorder="1" applyAlignment="1">
      <alignment horizontal="center" vertical="center" shrinkToFit="1"/>
    </xf>
    <xf numFmtId="0" fontId="11" fillId="0" borderId="21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shrinkToFit="1"/>
    </xf>
    <xf numFmtId="0" fontId="11" fillId="0" borderId="2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/>
    </xf>
    <xf numFmtId="0" fontId="14" fillId="0" borderId="15" xfId="0" applyFont="1" applyFill="1" applyBorder="1" applyAlignment="1">
      <alignment/>
    </xf>
    <xf numFmtId="0" fontId="0" fillId="0" borderId="27" xfId="0" applyBorder="1" applyAlignment="1">
      <alignment/>
    </xf>
    <xf numFmtId="0" fontId="14" fillId="0" borderId="34" xfId="0" applyFont="1" applyFill="1" applyBorder="1" applyAlignment="1">
      <alignment/>
    </xf>
    <xf numFmtId="0" fontId="0" fillId="0" borderId="37" xfId="0" applyBorder="1" applyAlignment="1">
      <alignment/>
    </xf>
    <xf numFmtId="0" fontId="92" fillId="0" borderId="21" xfId="0" applyFont="1" applyFill="1" applyBorder="1" applyAlignment="1">
      <alignment vertical="center"/>
    </xf>
    <xf numFmtId="0" fontId="38" fillId="0" borderId="21" xfId="0" applyFont="1" applyBorder="1" applyAlignment="1">
      <alignment vertical="center"/>
    </xf>
    <xf numFmtId="0" fontId="11" fillId="0" borderId="26" xfId="0" applyFont="1" applyFill="1" applyBorder="1" applyAlignment="1">
      <alignment horizontal="center" vertical="center" shrinkToFit="1"/>
    </xf>
    <xf numFmtId="0" fontId="11" fillId="0" borderId="13" xfId="0" applyFont="1" applyBorder="1" applyAlignment="1">
      <alignment/>
    </xf>
    <xf numFmtId="0" fontId="0" fillId="0" borderId="24" xfId="0" applyBorder="1" applyAlignment="1">
      <alignment/>
    </xf>
    <xf numFmtId="0" fontId="11" fillId="0" borderId="36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shrinkToFit="1"/>
    </xf>
    <xf numFmtId="0" fontId="11" fillId="0" borderId="19" xfId="0" applyFont="1" applyFill="1" applyBorder="1" applyAlignment="1">
      <alignment horizontal="center" vertical="center" shrinkToFit="1"/>
    </xf>
    <xf numFmtId="0" fontId="11" fillId="0" borderId="38" xfId="0" applyFont="1" applyBorder="1" applyAlignment="1">
      <alignment horizontal="center" vertical="center"/>
    </xf>
    <xf numFmtId="0" fontId="11" fillId="0" borderId="27" xfId="0" applyNumberFormat="1" applyFont="1" applyFill="1" applyBorder="1" applyAlignment="1">
      <alignment horizontal="center" vertical="center" shrinkToFit="1"/>
    </xf>
    <xf numFmtId="0" fontId="11" fillId="0" borderId="26" xfId="0" applyFont="1" applyBorder="1" applyAlignment="1">
      <alignment horizontal="center" vertical="center" shrinkToFit="1"/>
    </xf>
    <xf numFmtId="0" fontId="11" fillId="0" borderId="15" xfId="0" applyNumberFormat="1" applyFont="1" applyFill="1" applyBorder="1" applyAlignment="1">
      <alignment horizontal="center" vertical="center" shrinkToFit="1"/>
    </xf>
    <xf numFmtId="0" fontId="11" fillId="0" borderId="37" xfId="0" applyFont="1" applyFill="1" applyBorder="1" applyAlignment="1">
      <alignment horizontal="center" shrinkToFit="1"/>
    </xf>
    <xf numFmtId="0" fontId="0" fillId="0" borderId="13" xfId="0" applyBorder="1" applyAlignment="1">
      <alignment horizontal="center" shrinkToFit="1"/>
    </xf>
    <xf numFmtId="0" fontId="13" fillId="0" borderId="7" xfId="0" applyFont="1" applyFill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6" fillId="0" borderId="34" xfId="0" applyFont="1" applyFill="1" applyBorder="1" applyAlignment="1">
      <alignment horizontal="center" vertical="center" shrinkToFit="1"/>
    </xf>
    <xf numFmtId="0" fontId="11" fillId="0" borderId="24" xfId="0" applyNumberFormat="1" applyFont="1" applyFill="1" applyBorder="1" applyAlignment="1">
      <alignment horizontal="center" vertical="center" shrinkToFit="1"/>
    </xf>
    <xf numFmtId="0" fontId="11" fillId="0" borderId="26" xfId="0" applyFont="1" applyBorder="1" applyAlignment="1">
      <alignment horizontal="center" vertical="center" shrinkToFit="1"/>
    </xf>
    <xf numFmtId="0" fontId="13" fillId="0" borderId="35" xfId="0" applyFont="1" applyBorder="1" applyAlignment="1">
      <alignment horizontal="center" vertical="center" shrinkToFit="1"/>
    </xf>
    <xf numFmtId="0" fontId="13" fillId="0" borderId="33" xfId="0" applyFont="1" applyBorder="1" applyAlignment="1">
      <alignment horizontal="center" vertical="center" shrinkToFit="1"/>
    </xf>
    <xf numFmtId="0" fontId="13" fillId="0" borderId="38" xfId="0" applyFont="1" applyBorder="1" applyAlignment="1">
      <alignment horizontal="center" vertical="center" shrinkToFit="1"/>
    </xf>
    <xf numFmtId="0" fontId="14" fillId="0" borderId="11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 wrapText="1"/>
    </xf>
    <xf numFmtId="0" fontId="14" fillId="0" borderId="4" xfId="0" applyFont="1" applyBorder="1" applyAlignment="1">
      <alignment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17" xfId="0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0" fontId="14" fillId="0" borderId="35" xfId="0" applyFont="1" applyBorder="1" applyAlignment="1">
      <alignment horizontal="center" vertical="center"/>
    </xf>
    <xf numFmtId="0" fontId="14" fillId="0" borderId="19" xfId="0" applyFont="1" applyBorder="1" applyAlignment="1">
      <alignment vertical="center"/>
    </xf>
    <xf numFmtId="0" fontId="14" fillId="0" borderId="7" xfId="0" applyFont="1" applyBorder="1" applyAlignment="1">
      <alignment horizontal="center" vertical="center" shrinkToFit="1"/>
    </xf>
    <xf numFmtId="0" fontId="14" fillId="0" borderId="25" xfId="0" applyFont="1" applyBorder="1" applyAlignment="1">
      <alignment horizontal="center" vertical="center" shrinkToFit="1"/>
    </xf>
    <xf numFmtId="0" fontId="14" fillId="0" borderId="4" xfId="0" applyFont="1" applyBorder="1" applyAlignment="1">
      <alignment horizontal="center" vertical="center"/>
    </xf>
    <xf numFmtId="0" fontId="14" fillId="0" borderId="32" xfId="0" applyFont="1" applyFill="1" applyBorder="1" applyAlignment="1">
      <alignment vertical="center"/>
    </xf>
    <xf numFmtId="0" fontId="11" fillId="0" borderId="36" xfId="0" applyFont="1" applyFill="1" applyBorder="1" applyAlignment="1">
      <alignment vertical="center"/>
    </xf>
    <xf numFmtId="0" fontId="8" fillId="0" borderId="37" xfId="0" applyFont="1" applyFill="1" applyBorder="1" applyAlignment="1">
      <alignment horizontal="center" vertical="center" shrinkToFit="1"/>
    </xf>
    <xf numFmtId="0" fontId="8" fillId="0" borderId="13" xfId="0" applyFont="1" applyFill="1" applyBorder="1" applyAlignment="1">
      <alignment horizontal="center" vertical="center" shrinkToFit="1"/>
    </xf>
    <xf numFmtId="0" fontId="0" fillId="0" borderId="3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54" fillId="0" borderId="17" xfId="0" applyFont="1" applyFill="1" applyBorder="1" applyAlignment="1">
      <alignment horizontal="left" vertical="center"/>
    </xf>
    <xf numFmtId="0" fontId="90" fillId="0" borderId="0" xfId="0" applyFont="1" applyAlignment="1">
      <alignment/>
    </xf>
    <xf numFmtId="0" fontId="91" fillId="0" borderId="0" xfId="0" applyFont="1" applyAlignment="1">
      <alignment/>
    </xf>
    <xf numFmtId="0" fontId="14" fillId="0" borderId="35" xfId="0" applyFont="1" applyFill="1" applyBorder="1" applyAlignment="1">
      <alignment vertical="center"/>
    </xf>
    <xf numFmtId="0" fontId="11" fillId="0" borderId="33" xfId="0" applyFont="1" applyFill="1" applyBorder="1" applyAlignment="1">
      <alignment vertical="center"/>
    </xf>
    <xf numFmtId="0" fontId="8" fillId="0" borderId="35" xfId="0" applyFont="1" applyFill="1" applyBorder="1" applyAlignment="1">
      <alignment horizontal="center" vertical="center" shrinkToFit="1"/>
    </xf>
    <xf numFmtId="0" fontId="8" fillId="0" borderId="30" xfId="0" applyFont="1" applyFill="1" applyBorder="1" applyAlignment="1">
      <alignment horizontal="center" vertical="center" shrinkToFit="1"/>
    </xf>
    <xf numFmtId="0" fontId="8" fillId="0" borderId="33" xfId="0" applyFont="1" applyFill="1" applyBorder="1" applyAlignment="1">
      <alignment horizontal="center" vertical="center" shrinkToFit="1"/>
    </xf>
    <xf numFmtId="0" fontId="14" fillId="0" borderId="26" xfId="0" applyFont="1" applyFill="1" applyBorder="1" applyAlignment="1">
      <alignment vertical="center"/>
    </xf>
    <xf numFmtId="0" fontId="0" fillId="0" borderId="26" xfId="0" applyBorder="1" applyAlignment="1">
      <alignment vertical="center"/>
    </xf>
    <xf numFmtId="0" fontId="46" fillId="0" borderId="16" xfId="0" applyFont="1" applyFill="1" applyBorder="1" applyAlignment="1">
      <alignment horizontal="center" vertical="center"/>
    </xf>
    <xf numFmtId="0" fontId="53" fillId="0" borderId="4" xfId="0" applyFont="1" applyFill="1" applyBorder="1" applyAlignment="1">
      <alignment horizontal="center" vertical="center"/>
    </xf>
    <xf numFmtId="0" fontId="36" fillId="0" borderId="7" xfId="0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0" fontId="36" fillId="0" borderId="26" xfId="0" applyFont="1" applyFill="1" applyBorder="1" applyAlignment="1">
      <alignment horizontal="center" vertical="center"/>
    </xf>
    <xf numFmtId="0" fontId="33" fillId="0" borderId="35" xfId="0" applyFont="1" applyFill="1" applyBorder="1" applyAlignment="1">
      <alignment horizontal="center" vertical="center" wrapText="1"/>
    </xf>
    <xf numFmtId="0" fontId="36" fillId="0" borderId="33" xfId="0" applyFont="1" applyBorder="1" applyAlignment="1">
      <alignment horizontal="center" vertical="center" wrapText="1"/>
    </xf>
    <xf numFmtId="0" fontId="33" fillId="0" borderId="19" xfId="0" applyFont="1" applyFill="1" applyBorder="1" applyAlignment="1">
      <alignment horizontal="center" vertical="center" wrapText="1"/>
    </xf>
    <xf numFmtId="0" fontId="36" fillId="0" borderId="38" xfId="0" applyFont="1" applyBorder="1" applyAlignment="1">
      <alignment horizontal="center" vertical="center" wrapText="1"/>
    </xf>
    <xf numFmtId="0" fontId="65" fillId="0" borderId="40" xfId="0" applyFont="1" applyFill="1" applyBorder="1" applyAlignment="1">
      <alignment horizontal="center" vertical="center"/>
    </xf>
    <xf numFmtId="0" fontId="66" fillId="0" borderId="41" xfId="0" applyFont="1" applyBorder="1" applyAlignment="1">
      <alignment horizontal="center" vertical="center"/>
    </xf>
    <xf numFmtId="0" fontId="66" fillId="0" borderId="42" xfId="0" applyFont="1" applyBorder="1" applyAlignment="1">
      <alignment horizontal="center" vertical="center"/>
    </xf>
    <xf numFmtId="0" fontId="36" fillId="0" borderId="26" xfId="0" applyFont="1" applyBorder="1" applyAlignment="1">
      <alignment horizontal="center" vertical="center"/>
    </xf>
    <xf numFmtId="0" fontId="36" fillId="0" borderId="34" xfId="0" applyFont="1" applyFill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36" fillId="0" borderId="25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35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left" vertical="center"/>
    </xf>
    <xf numFmtId="0" fontId="93" fillId="0" borderId="0" xfId="0" applyFont="1" applyFill="1" applyBorder="1" applyAlignment="1">
      <alignment/>
    </xf>
    <xf numFmtId="0" fontId="94" fillId="0" borderId="0" xfId="0" applyFont="1" applyFill="1" applyBorder="1" applyAlignment="1">
      <alignment/>
    </xf>
    <xf numFmtId="0" fontId="94" fillId="0" borderId="0" xfId="0" applyFont="1" applyFill="1" applyBorder="1" applyAlignment="1">
      <alignment/>
    </xf>
    <xf numFmtId="0" fontId="94" fillId="0" borderId="0" xfId="0" applyFont="1" applyFill="1" applyBorder="1" applyAlignment="1">
      <alignment horizontal="left" indent="1"/>
    </xf>
    <xf numFmtId="0" fontId="94" fillId="0" borderId="0" xfId="0" applyFont="1" applyFill="1" applyBorder="1" applyAlignment="1">
      <alignment horizontal="left"/>
    </xf>
    <xf numFmtId="0" fontId="94" fillId="0" borderId="0" xfId="0" applyFont="1" applyFill="1" applyBorder="1" applyAlignment="1">
      <alignment horizontal="center"/>
    </xf>
    <xf numFmtId="0" fontId="95" fillId="0" borderId="0" xfId="0" applyFont="1" applyFill="1" applyBorder="1" applyAlignment="1">
      <alignment horizontal="left" indent="1"/>
    </xf>
    <xf numFmtId="0" fontId="95" fillId="0" borderId="0" xfId="0" applyFont="1" applyFill="1" applyBorder="1" applyAlignment="1">
      <alignment horizontal="left"/>
    </xf>
    <xf numFmtId="0" fontId="95" fillId="0" borderId="0" xfId="0" applyFont="1" applyFill="1" applyBorder="1" applyAlignment="1">
      <alignment horizontal="center"/>
    </xf>
    <xf numFmtId="0" fontId="95" fillId="0" borderId="0" xfId="0" applyFont="1" applyFill="1" applyBorder="1" applyAlignment="1">
      <alignment/>
    </xf>
    <xf numFmtId="0" fontId="96" fillId="0" borderId="0" xfId="0" applyFont="1" applyFill="1" applyBorder="1" applyAlignment="1">
      <alignment/>
    </xf>
    <xf numFmtId="0" fontId="96" fillId="0" borderId="0" xfId="0" applyFont="1" applyFill="1" applyBorder="1" applyAlignment="1">
      <alignment/>
    </xf>
    <xf numFmtId="0" fontId="96" fillId="0" borderId="0" xfId="0" applyFont="1" applyFill="1" applyBorder="1" applyAlignment="1">
      <alignment horizontal="left" indent="1"/>
    </xf>
    <xf numFmtId="0" fontId="96" fillId="0" borderId="0" xfId="0" applyFont="1" applyFill="1" applyBorder="1" applyAlignment="1">
      <alignment horizontal="left"/>
    </xf>
    <xf numFmtId="0" fontId="96" fillId="0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96" fillId="0" borderId="0" xfId="0" applyFont="1" applyFill="1" applyBorder="1" applyAlignment="1">
      <alignment vertical="center"/>
    </xf>
    <xf numFmtId="0" fontId="96" fillId="0" borderId="0" xfId="0" applyFont="1" applyBorder="1" applyAlignment="1">
      <alignment vertical="center"/>
    </xf>
    <xf numFmtId="0" fontId="96" fillId="0" borderId="0" xfId="0" applyFont="1" applyFill="1" applyBorder="1" applyAlignment="1">
      <alignment vertical="center"/>
    </xf>
    <xf numFmtId="0" fontId="96" fillId="0" borderId="0" xfId="0" applyFont="1" applyBorder="1" applyAlignment="1">
      <alignment/>
    </xf>
    <xf numFmtId="0" fontId="96" fillId="0" borderId="0" xfId="0" applyFont="1" applyBorder="1" applyAlignment="1">
      <alignment/>
    </xf>
    <xf numFmtId="0" fontId="97" fillId="0" borderId="0" xfId="0" applyFont="1" applyFill="1" applyBorder="1" applyAlignment="1">
      <alignment horizontal="left" indent="1"/>
    </xf>
    <xf numFmtId="0" fontId="96" fillId="0" borderId="0" xfId="0" applyFont="1" applyFill="1" applyBorder="1" applyAlignment="1">
      <alignment horizontal="left"/>
    </xf>
    <xf numFmtId="49" fontId="98" fillId="0" borderId="0" xfId="0" applyNumberFormat="1" applyFont="1" applyBorder="1" applyAlignment="1">
      <alignment horizontal="left" vertical="center"/>
    </xf>
    <xf numFmtId="0" fontId="98" fillId="0" borderId="0" xfId="0" applyFont="1" applyBorder="1" applyAlignment="1">
      <alignment horizontal="left"/>
    </xf>
    <xf numFmtId="0" fontId="99" fillId="0" borderId="0" xfId="0" applyFont="1" applyAlignment="1">
      <alignment horizontal="left"/>
    </xf>
    <xf numFmtId="0" fontId="100" fillId="0" borderId="0" xfId="0" applyFon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219075</xdr:colOff>
      <xdr:row>85</xdr:row>
      <xdr:rowOff>104775</xdr:rowOff>
    </xdr:from>
    <xdr:to>
      <xdr:col>15</xdr:col>
      <xdr:colOff>704850</xdr:colOff>
      <xdr:row>88</xdr:row>
      <xdr:rowOff>85725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5025" y="14935200"/>
          <a:ext cx="2276475" cy="495300"/>
        </a:xfrm>
        <a:prstGeom prst="rect">
          <a:avLst/>
        </a:prstGeom>
        <a:solidFill>
          <a:srgbClr val="FFFF99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oleObject" Target="../embeddings/oleObject_1_0.bin" /><Relationship Id="rId3" Type="http://schemas.openxmlformats.org/officeDocument/2006/relationships/oleObject" Target="../embeddings/oleObject_1_1.bin" /><Relationship Id="rId4" Type="http://schemas.openxmlformats.org/officeDocument/2006/relationships/oleObject" Target="../embeddings/oleObject_1_2.bin" /><Relationship Id="rId5" Type="http://schemas.openxmlformats.org/officeDocument/2006/relationships/vmlDrawing" Target="../drawings/vmlDrawing2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vmlDrawing" Target="../drawings/vmlDrawing4.vml" /><Relationship Id="rId4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workbookViewId="0" topLeftCell="A1">
      <selection activeCell="H53" sqref="H53"/>
    </sheetView>
  </sheetViews>
  <sheetFormatPr defaultColWidth="9.00390625" defaultRowHeight="12.75"/>
  <cols>
    <col min="1" max="1" width="14.25390625" style="0" customWidth="1"/>
    <col min="2" max="2" width="6.25390625" style="0" customWidth="1"/>
    <col min="3" max="3" width="6.75390625" style="0" customWidth="1"/>
    <col min="4" max="4" width="9.00390625" style="0" customWidth="1"/>
    <col min="5" max="5" width="12.125" style="0" customWidth="1"/>
    <col min="6" max="6" width="12.75390625" style="0" customWidth="1"/>
    <col min="7" max="7" width="9.25390625" style="0" customWidth="1"/>
    <col min="10" max="10" width="11.75390625" style="0" customWidth="1"/>
  </cols>
  <sheetData>
    <row r="1" spans="1:10" ht="15" customHeight="1">
      <c r="A1" s="301" t="s">
        <v>849</v>
      </c>
      <c r="B1" s="301"/>
      <c r="C1" s="254"/>
      <c r="D1" s="254"/>
      <c r="E1" s="254"/>
      <c r="F1" s="303"/>
      <c r="G1" s="255"/>
      <c r="H1" s="254"/>
      <c r="I1" s="254"/>
      <c r="J1" s="254"/>
    </row>
    <row r="2" spans="1:10" ht="15" customHeight="1">
      <c r="A2" s="140" t="s">
        <v>729</v>
      </c>
      <c r="B2" s="140"/>
      <c r="C2" s="85"/>
      <c r="D2" s="85"/>
      <c r="E2" s="85"/>
      <c r="F2" s="430"/>
      <c r="G2" s="431"/>
      <c r="H2" s="85"/>
      <c r="I2" s="85"/>
      <c r="J2" s="85"/>
    </row>
    <row r="3" spans="1:10" ht="15" customHeight="1">
      <c r="A3" s="301"/>
      <c r="B3" s="301"/>
      <c r="C3" s="254"/>
      <c r="D3" s="254"/>
      <c r="E3" s="254"/>
      <c r="F3" s="303"/>
      <c r="G3" s="255"/>
      <c r="H3" s="254"/>
      <c r="I3" s="254"/>
      <c r="J3" s="254"/>
    </row>
    <row r="4" spans="1:10" ht="12" customHeight="1">
      <c r="A4" s="54" t="s">
        <v>870</v>
      </c>
      <c r="B4" s="54"/>
      <c r="C4" s="54"/>
      <c r="D4" s="89"/>
      <c r="E4" s="89"/>
      <c r="F4" s="90"/>
      <c r="G4" s="91"/>
      <c r="H4" s="91"/>
      <c r="I4" s="89"/>
      <c r="J4" s="92"/>
    </row>
    <row r="5" spans="1:10" ht="14.25">
      <c r="A5" s="84" t="s">
        <v>869</v>
      </c>
      <c r="B5" s="84"/>
      <c r="C5" s="84"/>
      <c r="D5" s="96"/>
      <c r="E5" s="96"/>
      <c r="F5" s="96"/>
      <c r="G5" s="96"/>
      <c r="H5" s="96"/>
      <c r="I5" s="96"/>
      <c r="J5" s="92"/>
    </row>
    <row r="6" spans="1:10" ht="14.25">
      <c r="A6" s="84" t="s">
        <v>56</v>
      </c>
      <c r="B6" s="84"/>
      <c r="C6" s="56"/>
      <c r="D6" s="101"/>
      <c r="E6" s="101"/>
      <c r="F6" s="101"/>
      <c r="G6" s="102"/>
      <c r="H6" s="103"/>
      <c r="I6" s="103"/>
      <c r="J6" s="104"/>
    </row>
    <row r="7" spans="1:10" ht="12.75" customHeight="1">
      <c r="A7" s="84" t="s">
        <v>871</v>
      </c>
      <c r="B7" s="84"/>
      <c r="C7" s="56"/>
      <c r="D7" s="101"/>
      <c r="E7" s="101"/>
      <c r="F7" s="101"/>
      <c r="G7" s="102"/>
      <c r="H7" s="103"/>
      <c r="I7" s="103"/>
      <c r="J7" s="104"/>
    </row>
    <row r="8" spans="1:10" ht="12.75" hidden="1">
      <c r="A8" s="110"/>
      <c r="B8" s="110"/>
      <c r="C8" s="111"/>
      <c r="D8" s="361"/>
      <c r="E8" s="111"/>
      <c r="F8" s="111"/>
      <c r="G8" s="111"/>
      <c r="H8" s="111"/>
      <c r="I8" s="111"/>
      <c r="J8" s="111"/>
    </row>
    <row r="9" spans="1:10" ht="12.75" hidden="1">
      <c r="A9" s="110"/>
      <c r="B9" s="110"/>
      <c r="C9" s="111"/>
      <c r="D9" s="361"/>
      <c r="E9" s="111"/>
      <c r="F9" s="111"/>
      <c r="G9" s="111"/>
      <c r="H9" s="111"/>
      <c r="I9" s="111"/>
      <c r="J9" s="111"/>
    </row>
    <row r="10" spans="1:10" ht="12.75" hidden="1">
      <c r="A10" s="110"/>
      <c r="B10" s="110"/>
      <c r="C10" s="111"/>
      <c r="D10" s="361"/>
      <c r="E10" s="111"/>
      <c r="F10" s="111"/>
      <c r="G10" s="111"/>
      <c r="H10" s="111"/>
      <c r="I10" s="111"/>
      <c r="J10" s="111"/>
    </row>
    <row r="11" spans="1:10" ht="13.5" thickBot="1">
      <c r="A11" s="27" t="s">
        <v>181</v>
      </c>
      <c r="B11" s="27"/>
      <c r="C11" s="27"/>
      <c r="D11" s="27"/>
      <c r="E11" s="27"/>
      <c r="F11" s="27"/>
      <c r="G11" s="27"/>
      <c r="H11" s="27"/>
      <c r="I11" s="27"/>
      <c r="J11" s="27"/>
    </row>
    <row r="12" spans="1:10" ht="11.25" customHeight="1" thickTop="1">
      <c r="A12" s="757" t="s">
        <v>1</v>
      </c>
      <c r="B12" s="759" t="s">
        <v>228</v>
      </c>
      <c r="C12" s="760"/>
      <c r="D12" s="763" t="s">
        <v>721</v>
      </c>
      <c r="E12" s="765" t="s">
        <v>102</v>
      </c>
      <c r="F12" s="766" t="s">
        <v>139</v>
      </c>
      <c r="G12" s="761" t="s">
        <v>140</v>
      </c>
      <c r="H12" s="766" t="s">
        <v>141</v>
      </c>
      <c r="I12" s="761" t="s">
        <v>142</v>
      </c>
      <c r="J12" s="761" t="s">
        <v>317</v>
      </c>
    </row>
    <row r="13" spans="1:10" ht="9" customHeight="1" thickBot="1">
      <c r="A13" s="758"/>
      <c r="B13" s="36" t="s">
        <v>137</v>
      </c>
      <c r="C13" s="36" t="s">
        <v>138</v>
      </c>
      <c r="D13" s="764"/>
      <c r="E13" s="762"/>
      <c r="F13" s="767"/>
      <c r="G13" s="762"/>
      <c r="H13" s="767"/>
      <c r="I13" s="762"/>
      <c r="J13" s="762"/>
    </row>
    <row r="14" spans="1:10" ht="13.5" thickTop="1">
      <c r="A14" s="432" t="s">
        <v>182</v>
      </c>
      <c r="B14" s="433"/>
      <c r="C14" s="434">
        <v>7</v>
      </c>
      <c r="D14" s="433">
        <v>4350</v>
      </c>
      <c r="E14" s="433" t="s">
        <v>144</v>
      </c>
      <c r="F14" s="435" t="s">
        <v>618</v>
      </c>
      <c r="G14" s="435">
        <v>2.45</v>
      </c>
      <c r="H14" s="435">
        <v>235</v>
      </c>
      <c r="I14" s="435">
        <v>36</v>
      </c>
      <c r="J14" s="435" t="s">
        <v>183</v>
      </c>
    </row>
    <row r="15" spans="1:10" ht="12.75">
      <c r="A15" s="436" t="s">
        <v>184</v>
      </c>
      <c r="B15" s="437">
        <v>8.5</v>
      </c>
      <c r="C15" s="437"/>
      <c r="D15" s="437">
        <v>4500</v>
      </c>
      <c r="E15" s="437" t="s">
        <v>144</v>
      </c>
      <c r="F15" s="438" t="s">
        <v>618</v>
      </c>
      <c r="G15" s="438">
        <v>2.45</v>
      </c>
      <c r="H15" s="438">
        <v>250</v>
      </c>
      <c r="I15" s="438">
        <v>36</v>
      </c>
      <c r="J15" s="435" t="s">
        <v>183</v>
      </c>
    </row>
    <row r="16" spans="1:10" ht="12.75">
      <c r="A16" s="436" t="s">
        <v>185</v>
      </c>
      <c r="B16" s="437"/>
      <c r="C16" s="437">
        <v>8</v>
      </c>
      <c r="D16" s="437">
        <v>4990</v>
      </c>
      <c r="E16" s="438" t="s">
        <v>186</v>
      </c>
      <c r="F16" s="438" t="s">
        <v>616</v>
      </c>
      <c r="G16" s="438">
        <v>2.9</v>
      </c>
      <c r="H16" s="438">
        <v>235</v>
      </c>
      <c r="I16" s="438">
        <v>36</v>
      </c>
      <c r="J16" s="438" t="s">
        <v>183</v>
      </c>
    </row>
    <row r="17" spans="1:10" ht="12.75">
      <c r="A17" s="436" t="s">
        <v>188</v>
      </c>
      <c r="B17" s="437">
        <v>10</v>
      </c>
      <c r="C17" s="437"/>
      <c r="D17" s="437">
        <v>5100</v>
      </c>
      <c r="E17" s="438" t="s">
        <v>186</v>
      </c>
      <c r="F17" s="438" t="s">
        <v>617</v>
      </c>
      <c r="G17" s="438">
        <v>2.9</v>
      </c>
      <c r="H17" s="438">
        <v>250</v>
      </c>
      <c r="I17" s="438">
        <v>36</v>
      </c>
      <c r="J17" s="438" t="s">
        <v>183</v>
      </c>
    </row>
    <row r="18" spans="1:10" ht="12.75">
      <c r="A18" s="432" t="s">
        <v>625</v>
      </c>
      <c r="B18" s="437"/>
      <c r="C18" s="437">
        <v>10</v>
      </c>
      <c r="D18" s="437">
        <v>4150</v>
      </c>
      <c r="E18" s="438" t="s">
        <v>200</v>
      </c>
      <c r="F18" s="438" t="s">
        <v>626</v>
      </c>
      <c r="G18" s="438">
        <v>3.9</v>
      </c>
      <c r="H18" s="438">
        <v>229</v>
      </c>
      <c r="I18" s="438">
        <v>60</v>
      </c>
      <c r="J18" s="438" t="s">
        <v>627</v>
      </c>
    </row>
    <row r="19" spans="1:10" ht="12.75">
      <c r="A19" s="436" t="s">
        <v>628</v>
      </c>
      <c r="B19" s="437">
        <v>13.5</v>
      </c>
      <c r="C19" s="437"/>
      <c r="D19" s="437">
        <v>4150</v>
      </c>
      <c r="E19" s="438" t="s">
        <v>200</v>
      </c>
      <c r="F19" s="438" t="s">
        <v>626</v>
      </c>
      <c r="G19" s="438">
        <v>3.9</v>
      </c>
      <c r="H19" s="438">
        <v>233</v>
      </c>
      <c r="I19" s="438">
        <v>60</v>
      </c>
      <c r="J19" s="438" t="s">
        <v>627</v>
      </c>
    </row>
    <row r="20" spans="1:10" ht="12.75">
      <c r="A20" s="436" t="s">
        <v>199</v>
      </c>
      <c r="B20" s="437"/>
      <c r="C20" s="437">
        <v>15</v>
      </c>
      <c r="D20" s="437">
        <v>5500</v>
      </c>
      <c r="E20" s="438" t="s">
        <v>200</v>
      </c>
      <c r="F20" s="438" t="s">
        <v>201</v>
      </c>
      <c r="G20" s="438">
        <v>4.6</v>
      </c>
      <c r="H20" s="438">
        <v>288</v>
      </c>
      <c r="I20" s="438">
        <v>60</v>
      </c>
      <c r="J20" s="438" t="s">
        <v>627</v>
      </c>
    </row>
    <row r="21" spans="1:10" ht="13.5" thickBot="1">
      <c r="A21" s="588" t="s">
        <v>205</v>
      </c>
      <c r="B21" s="589">
        <v>20</v>
      </c>
      <c r="C21" s="589"/>
      <c r="D21" s="589">
        <v>5500</v>
      </c>
      <c r="E21" s="590" t="s">
        <v>200</v>
      </c>
      <c r="F21" s="590" t="s">
        <v>201</v>
      </c>
      <c r="G21" s="590">
        <v>5.9</v>
      </c>
      <c r="H21" s="590">
        <v>294</v>
      </c>
      <c r="I21" s="590">
        <v>60</v>
      </c>
      <c r="J21" s="590" t="s">
        <v>627</v>
      </c>
    </row>
    <row r="22" spans="1:10" ht="13.5" thickTop="1">
      <c r="A22" s="424"/>
      <c r="B22" s="425"/>
      <c r="C22" s="425"/>
      <c r="D22" s="425"/>
      <c r="E22" s="426"/>
      <c r="F22" s="426"/>
      <c r="G22" s="426"/>
      <c r="H22" s="426"/>
      <c r="I22" s="426"/>
      <c r="J22" s="426"/>
    </row>
    <row r="23" spans="1:10" ht="3.75" customHeight="1">
      <c r="A23" s="424"/>
      <c r="B23" s="425"/>
      <c r="C23" s="425"/>
      <c r="D23" s="425"/>
      <c r="E23" s="426"/>
      <c r="F23" s="426"/>
      <c r="G23" s="426"/>
      <c r="H23" s="426"/>
      <c r="I23" s="426"/>
      <c r="J23" s="426"/>
    </row>
    <row r="24" spans="1:8" ht="13.5" thickBot="1">
      <c r="A24" s="19" t="s">
        <v>135</v>
      </c>
      <c r="B24" s="19"/>
      <c r="C24" s="19"/>
      <c r="D24" s="19"/>
      <c r="E24" s="19"/>
      <c r="F24" s="19"/>
      <c r="G24" s="19"/>
      <c r="H24" s="19"/>
    </row>
    <row r="25" spans="1:10" ht="13.5" thickTop="1">
      <c r="A25" s="591" t="s">
        <v>671</v>
      </c>
      <c r="B25" s="592"/>
      <c r="C25" s="592">
        <v>8</v>
      </c>
      <c r="D25" s="593" t="s">
        <v>722</v>
      </c>
      <c r="E25" s="594" t="s">
        <v>200</v>
      </c>
      <c r="F25" s="595" t="s">
        <v>700</v>
      </c>
      <c r="G25" s="594">
        <v>5.3</v>
      </c>
      <c r="H25" s="594">
        <v>281</v>
      </c>
      <c r="I25" s="594">
        <v>60</v>
      </c>
      <c r="J25" s="594" t="s">
        <v>627</v>
      </c>
    </row>
    <row r="26" spans="1:10" ht="13.5" thickBot="1">
      <c r="A26" s="588" t="s">
        <v>672</v>
      </c>
      <c r="B26" s="589">
        <v>10</v>
      </c>
      <c r="C26" s="589"/>
      <c r="D26" s="596" t="s">
        <v>722</v>
      </c>
      <c r="E26" s="590" t="s">
        <v>200</v>
      </c>
      <c r="F26" s="597" t="s">
        <v>700</v>
      </c>
      <c r="G26" s="590">
        <v>5.3</v>
      </c>
      <c r="H26" s="590">
        <v>281</v>
      </c>
      <c r="I26" s="590">
        <v>60</v>
      </c>
      <c r="J26" s="590" t="s">
        <v>627</v>
      </c>
    </row>
    <row r="27" spans="1:10" ht="13.5" thickTop="1">
      <c r="A27" s="424"/>
      <c r="B27" s="428"/>
      <c r="C27" s="428"/>
      <c r="D27" s="429"/>
      <c r="E27" s="426"/>
      <c r="F27" s="427"/>
      <c r="G27" s="426"/>
      <c r="H27" s="426"/>
      <c r="I27" s="426"/>
      <c r="J27" s="426"/>
    </row>
    <row r="28" spans="1:10" ht="3" customHeight="1">
      <c r="A28" s="424"/>
      <c r="B28" s="428"/>
      <c r="C28" s="428"/>
      <c r="D28" s="429"/>
      <c r="E28" s="426"/>
      <c r="F28" s="427"/>
      <c r="G28" s="426"/>
      <c r="H28" s="426"/>
      <c r="I28" s="426"/>
      <c r="J28" s="426"/>
    </row>
    <row r="29" spans="1:10" ht="13.5" thickBot="1">
      <c r="A29" s="770" t="s">
        <v>726</v>
      </c>
      <c r="B29" s="771"/>
      <c r="C29" s="771"/>
      <c r="D29" s="771"/>
      <c r="E29" s="771"/>
      <c r="F29" s="771"/>
      <c r="G29" s="771"/>
      <c r="H29" s="771"/>
      <c r="I29" s="771"/>
      <c r="J29" s="771"/>
    </row>
    <row r="30" spans="1:10" ht="13.5" thickTop="1">
      <c r="A30" s="757" t="s">
        <v>1</v>
      </c>
      <c r="B30" s="754" t="s">
        <v>228</v>
      </c>
      <c r="C30" s="755"/>
      <c r="D30" s="763" t="s">
        <v>721</v>
      </c>
      <c r="E30" s="765" t="s">
        <v>102</v>
      </c>
      <c r="F30" s="761" t="s">
        <v>139</v>
      </c>
      <c r="G30" s="761" t="s">
        <v>140</v>
      </c>
      <c r="H30" s="761" t="s">
        <v>141</v>
      </c>
      <c r="I30" s="761" t="s">
        <v>142</v>
      </c>
      <c r="J30" s="761" t="s">
        <v>850</v>
      </c>
    </row>
    <row r="31" spans="1:10" ht="13.5" thickBot="1">
      <c r="A31" s="758"/>
      <c r="B31" s="36" t="s">
        <v>137</v>
      </c>
      <c r="C31" s="36" t="s">
        <v>138</v>
      </c>
      <c r="D31" s="764"/>
      <c r="E31" s="762"/>
      <c r="F31" s="762"/>
      <c r="G31" s="762"/>
      <c r="H31" s="762"/>
      <c r="I31" s="762"/>
      <c r="J31" s="762"/>
    </row>
    <row r="32" spans="1:10" ht="13.5" thickTop="1">
      <c r="A32" s="598" t="s">
        <v>606</v>
      </c>
      <c r="B32" s="439"/>
      <c r="C32" s="440">
        <v>0.75</v>
      </c>
      <c r="D32" s="538">
        <v>250</v>
      </c>
      <c r="E32" s="441" t="s">
        <v>723</v>
      </c>
      <c r="F32" s="441" t="s">
        <v>613</v>
      </c>
      <c r="G32" s="440"/>
      <c r="H32" s="442"/>
      <c r="I32" s="443"/>
      <c r="J32" s="441"/>
    </row>
    <row r="33" spans="1:10" ht="12.75">
      <c r="A33" s="598" t="s">
        <v>802</v>
      </c>
      <c r="B33" s="439"/>
      <c r="C33" s="440"/>
      <c r="D33" s="61"/>
      <c r="E33" s="441"/>
      <c r="F33" s="441"/>
      <c r="G33" s="440"/>
      <c r="H33" s="442"/>
      <c r="I33" s="443"/>
      <c r="J33" s="441"/>
    </row>
    <row r="34" spans="1:10" ht="12.75">
      <c r="A34" s="472" t="s">
        <v>649</v>
      </c>
      <c r="B34" s="472"/>
      <c r="C34" s="447">
        <v>2.2</v>
      </c>
      <c r="D34" s="231">
        <v>18990</v>
      </c>
      <c r="E34" s="471" t="s">
        <v>724</v>
      </c>
      <c r="F34" s="423" t="s">
        <v>725</v>
      </c>
      <c r="G34" s="445">
        <v>1.4</v>
      </c>
      <c r="H34" s="445">
        <v>40</v>
      </c>
      <c r="I34" s="445">
        <v>25</v>
      </c>
      <c r="J34" s="471" t="s">
        <v>651</v>
      </c>
    </row>
    <row r="35" spans="1:10" ht="12.75">
      <c r="A35" s="599" t="s">
        <v>648</v>
      </c>
      <c r="B35" s="444"/>
      <c r="C35" s="440">
        <v>3</v>
      </c>
      <c r="D35" s="408">
        <v>23400</v>
      </c>
      <c r="E35" s="443" t="s">
        <v>724</v>
      </c>
      <c r="F35" s="438" t="s">
        <v>730</v>
      </c>
      <c r="G35" s="446">
        <v>1.5</v>
      </c>
      <c r="H35" s="446">
        <v>61.5</v>
      </c>
      <c r="I35" s="446">
        <v>25</v>
      </c>
      <c r="J35" s="443" t="s">
        <v>115</v>
      </c>
    </row>
    <row r="36" spans="1:10" ht="13.5" thickBot="1">
      <c r="A36" s="600" t="s">
        <v>652</v>
      </c>
      <c r="B36" s="601"/>
      <c r="C36" s="602">
        <v>4</v>
      </c>
      <c r="D36" s="603">
        <v>39600</v>
      </c>
      <c r="E36" s="604" t="s">
        <v>724</v>
      </c>
      <c r="F36" s="590" t="s">
        <v>731</v>
      </c>
      <c r="G36" s="605">
        <v>1.6</v>
      </c>
      <c r="H36" s="605">
        <v>82.3</v>
      </c>
      <c r="I36" s="605">
        <v>25</v>
      </c>
      <c r="J36" s="604" t="s">
        <v>115</v>
      </c>
    </row>
    <row r="37" spans="1:10" ht="13.5" thickTop="1">
      <c r="A37" s="452"/>
      <c r="B37" s="452"/>
      <c r="C37" s="452"/>
      <c r="D37" s="452"/>
      <c r="E37" s="452"/>
      <c r="F37" s="452"/>
      <c r="G37" s="452"/>
      <c r="H37" s="452"/>
      <c r="I37" s="452"/>
      <c r="J37" s="452"/>
    </row>
    <row r="39" spans="1:10" ht="15">
      <c r="A39" s="768" t="s">
        <v>848</v>
      </c>
      <c r="B39" s="768"/>
      <c r="C39" s="768"/>
      <c r="D39" s="768"/>
      <c r="E39" s="768"/>
      <c r="F39" s="768"/>
      <c r="G39" s="768"/>
      <c r="H39" s="768"/>
      <c r="I39" s="768"/>
      <c r="J39" s="768"/>
    </row>
    <row r="40" spans="1:10" ht="12.75">
      <c r="A40" s="769" t="s">
        <v>868</v>
      </c>
      <c r="B40" s="769"/>
      <c r="C40" s="769"/>
      <c r="D40" s="769"/>
      <c r="E40" s="769"/>
      <c r="F40" s="769"/>
      <c r="G40" s="769"/>
      <c r="H40" s="769"/>
      <c r="I40" s="769"/>
      <c r="J40" s="769"/>
    </row>
    <row r="42" spans="1:10" ht="16.5" thickBot="1">
      <c r="A42" s="300" t="s">
        <v>860</v>
      </c>
      <c r="B42" s="158"/>
      <c r="C42" s="159"/>
      <c r="D42" s="159"/>
      <c r="E42" s="159"/>
      <c r="F42" s="160"/>
      <c r="G42" s="161"/>
      <c r="H42" s="162"/>
      <c r="I42" s="162"/>
      <c r="J42" s="163"/>
    </row>
    <row r="43" spans="1:10" ht="13.5" thickTop="1">
      <c r="A43" s="757" t="s">
        <v>1</v>
      </c>
      <c r="B43" s="754" t="s">
        <v>228</v>
      </c>
      <c r="C43" s="755"/>
      <c r="D43" s="763" t="s">
        <v>721</v>
      </c>
      <c r="E43" s="765" t="s">
        <v>102</v>
      </c>
      <c r="F43" s="761" t="s">
        <v>139</v>
      </c>
      <c r="G43" s="761" t="s">
        <v>140</v>
      </c>
      <c r="H43" s="761" t="s">
        <v>141</v>
      </c>
      <c r="I43" s="761" t="s">
        <v>142</v>
      </c>
      <c r="J43" s="761" t="s">
        <v>850</v>
      </c>
    </row>
    <row r="44" spans="1:10" ht="13.5" thickBot="1">
      <c r="A44" s="758"/>
      <c r="B44" s="36" t="s">
        <v>852</v>
      </c>
      <c r="C44" s="36" t="s">
        <v>851</v>
      </c>
      <c r="D44" s="764"/>
      <c r="E44" s="762"/>
      <c r="F44" s="762"/>
      <c r="G44" s="762"/>
      <c r="H44" s="762"/>
      <c r="I44" s="762"/>
      <c r="J44" s="762"/>
    </row>
    <row r="45" spans="1:10" ht="13.5" thickTop="1">
      <c r="A45" s="606" t="s">
        <v>803</v>
      </c>
      <c r="B45" s="545">
        <v>2.23</v>
      </c>
      <c r="C45" s="545">
        <v>2.63</v>
      </c>
      <c r="D45" s="576">
        <v>600</v>
      </c>
      <c r="E45" s="546" t="s">
        <v>276</v>
      </c>
      <c r="F45" s="547" t="s">
        <v>853</v>
      </c>
      <c r="G45" s="548">
        <v>0.9</v>
      </c>
      <c r="H45" s="73">
        <v>41</v>
      </c>
      <c r="I45" s="73">
        <v>11</v>
      </c>
      <c r="J45" s="543" t="s">
        <v>805</v>
      </c>
    </row>
    <row r="46" spans="1:10" ht="12.75">
      <c r="A46" s="607" t="s">
        <v>807</v>
      </c>
      <c r="B46" s="549">
        <v>2.27</v>
      </c>
      <c r="C46" s="549">
        <v>2.92</v>
      </c>
      <c r="D46" s="577">
        <v>560</v>
      </c>
      <c r="E46" s="550" t="s">
        <v>808</v>
      </c>
      <c r="F46" s="551" t="s">
        <v>854</v>
      </c>
      <c r="G46" s="552">
        <v>1.2</v>
      </c>
      <c r="H46" s="66">
        <v>43</v>
      </c>
      <c r="I46" s="66">
        <v>11</v>
      </c>
      <c r="J46" s="443" t="s">
        <v>805</v>
      </c>
    </row>
    <row r="47" spans="1:10" ht="12.75">
      <c r="A47" s="606" t="s">
        <v>806</v>
      </c>
      <c r="B47" s="471">
        <v>2.88</v>
      </c>
      <c r="C47" s="471">
        <v>3.05</v>
      </c>
      <c r="D47" s="467">
        <v>810</v>
      </c>
      <c r="E47" s="553" t="s">
        <v>856</v>
      </c>
      <c r="F47" s="554" t="s">
        <v>855</v>
      </c>
      <c r="G47" s="555">
        <v>1.1</v>
      </c>
      <c r="H47" s="67">
        <v>43</v>
      </c>
      <c r="I47" s="67">
        <v>11</v>
      </c>
      <c r="J47" s="443" t="s">
        <v>805</v>
      </c>
    </row>
    <row r="48" spans="1:10" ht="12.75">
      <c r="A48" s="607" t="s">
        <v>811</v>
      </c>
      <c r="B48" s="556">
        <v>3.14</v>
      </c>
      <c r="C48" s="556">
        <v>3.74</v>
      </c>
      <c r="D48" s="574">
        <v>990</v>
      </c>
      <c r="E48" s="550" t="s">
        <v>808</v>
      </c>
      <c r="F48" s="556" t="s">
        <v>857</v>
      </c>
      <c r="G48" s="557">
        <v>1.9</v>
      </c>
      <c r="H48" s="76">
        <v>71</v>
      </c>
      <c r="I48" s="76">
        <v>18</v>
      </c>
      <c r="J48" s="544" t="s">
        <v>865</v>
      </c>
    </row>
    <row r="49" spans="1:10" ht="12.75">
      <c r="A49" s="607" t="s">
        <v>813</v>
      </c>
      <c r="B49" s="448">
        <v>5.79</v>
      </c>
      <c r="C49" s="448">
        <v>6.81</v>
      </c>
      <c r="D49" s="575">
        <v>1260</v>
      </c>
      <c r="E49" s="550" t="s">
        <v>51</v>
      </c>
      <c r="F49" s="448" t="s">
        <v>858</v>
      </c>
      <c r="G49" s="442">
        <v>2.1</v>
      </c>
      <c r="H49" s="66">
        <v>73</v>
      </c>
      <c r="I49" s="66">
        <v>6.5</v>
      </c>
      <c r="J49" s="544" t="s">
        <v>866</v>
      </c>
    </row>
    <row r="50" spans="1:10" ht="13.5" thickBot="1">
      <c r="A50" s="608" t="s">
        <v>815</v>
      </c>
      <c r="B50" s="609">
        <v>5</v>
      </c>
      <c r="C50" s="609">
        <v>6.92</v>
      </c>
      <c r="D50" s="610">
        <v>1390</v>
      </c>
      <c r="E50" s="611" t="s">
        <v>808</v>
      </c>
      <c r="F50" s="609" t="s">
        <v>859</v>
      </c>
      <c r="G50" s="612" t="s">
        <v>816</v>
      </c>
      <c r="H50" s="236">
        <v>87</v>
      </c>
      <c r="I50" s="236">
        <v>18</v>
      </c>
      <c r="J50" s="604" t="s">
        <v>865</v>
      </c>
    </row>
    <row r="51" spans="1:10" ht="13.5" thickTop="1">
      <c r="A51" s="485"/>
      <c r="B51" s="486"/>
      <c r="C51" s="487"/>
      <c r="D51" s="488"/>
      <c r="E51" s="488"/>
      <c r="F51" s="488"/>
      <c r="G51" s="489"/>
      <c r="H51" s="490"/>
      <c r="I51" s="489"/>
      <c r="J51" s="491"/>
    </row>
    <row r="52" spans="1:10" ht="16.5" thickBot="1">
      <c r="A52" s="499" t="s">
        <v>861</v>
      </c>
      <c r="B52" s="500"/>
      <c r="C52" s="162"/>
      <c r="D52" s="494"/>
      <c r="E52" s="494"/>
      <c r="F52" s="494"/>
      <c r="G52" s="495"/>
      <c r="H52" s="496"/>
      <c r="I52" s="495"/>
      <c r="J52" s="186"/>
    </row>
    <row r="53" spans="1:10" ht="14.25" thickBot="1" thickTop="1">
      <c r="A53" s="542" t="s">
        <v>818</v>
      </c>
      <c r="B53" s="562" t="s">
        <v>864</v>
      </c>
      <c r="C53" s="562" t="s">
        <v>863</v>
      </c>
      <c r="D53" s="572">
        <v>1720</v>
      </c>
      <c r="E53" s="563" t="s">
        <v>808</v>
      </c>
      <c r="F53" s="564" t="s">
        <v>859</v>
      </c>
      <c r="G53" s="504">
        <v>2.4</v>
      </c>
      <c r="H53" s="504">
        <v>90</v>
      </c>
      <c r="I53" s="504">
        <v>18</v>
      </c>
      <c r="J53" s="565" t="s">
        <v>865</v>
      </c>
    </row>
    <row r="54" ht="13.5" thickTop="1"/>
    <row r="55" ht="15.75" thickBot="1">
      <c r="A55" s="506" t="s">
        <v>38</v>
      </c>
    </row>
    <row r="56" spans="1:10" ht="13.5" thickTop="1">
      <c r="A56" s="747" t="s">
        <v>820</v>
      </c>
      <c r="B56" s="759" t="s">
        <v>228</v>
      </c>
      <c r="C56" s="760"/>
      <c r="D56" s="763" t="s">
        <v>721</v>
      </c>
      <c r="E56" s="765" t="s">
        <v>102</v>
      </c>
      <c r="F56" s="772" t="s">
        <v>847</v>
      </c>
      <c r="G56" s="773"/>
      <c r="H56" s="761" t="s">
        <v>141</v>
      </c>
      <c r="I56" s="170" t="s">
        <v>8</v>
      </c>
      <c r="J56" s="761" t="s">
        <v>850</v>
      </c>
    </row>
    <row r="57" spans="1:10" ht="13.5" thickBot="1">
      <c r="A57" s="748"/>
      <c r="B57" s="36" t="s">
        <v>852</v>
      </c>
      <c r="C57" s="36" t="s">
        <v>851</v>
      </c>
      <c r="D57" s="764"/>
      <c r="E57" s="762"/>
      <c r="F57" s="774"/>
      <c r="G57" s="775"/>
      <c r="H57" s="762"/>
      <c r="I57" s="173" t="s">
        <v>20</v>
      </c>
      <c r="J57" s="762"/>
    </row>
    <row r="58" spans="1:10" ht="13.5" thickTop="1">
      <c r="A58" s="527" t="s">
        <v>819</v>
      </c>
      <c r="B58" s="558">
        <v>5.9</v>
      </c>
      <c r="C58" s="570">
        <v>6.9</v>
      </c>
      <c r="D58" s="466">
        <v>1935</v>
      </c>
      <c r="E58" s="509" t="s">
        <v>51</v>
      </c>
      <c r="F58" s="756" t="s">
        <v>823</v>
      </c>
      <c r="G58" s="752"/>
      <c r="H58" s="560">
        <v>76</v>
      </c>
      <c r="I58" s="508">
        <v>6.5</v>
      </c>
      <c r="J58" s="509" t="s">
        <v>862</v>
      </c>
    </row>
    <row r="59" spans="1:10" ht="13.5" thickBot="1">
      <c r="A59" s="525" t="s">
        <v>820</v>
      </c>
      <c r="B59" s="559">
        <v>3.4</v>
      </c>
      <c r="C59" s="571">
        <v>3</v>
      </c>
      <c r="D59" s="573">
        <v>2190</v>
      </c>
      <c r="E59" s="289" t="s">
        <v>51</v>
      </c>
      <c r="F59" s="753" t="s">
        <v>824</v>
      </c>
      <c r="G59" s="746"/>
      <c r="H59" s="561">
        <v>67</v>
      </c>
      <c r="I59" s="511">
        <v>6.5</v>
      </c>
      <c r="J59" s="289" t="s">
        <v>862</v>
      </c>
    </row>
    <row r="60" ht="13.5" thickTop="1"/>
  </sheetData>
  <mergeCells count="39">
    <mergeCell ref="J43:J44"/>
    <mergeCell ref="F43:F44"/>
    <mergeCell ref="G43:G44"/>
    <mergeCell ref="H43:H44"/>
    <mergeCell ref="I43:I44"/>
    <mergeCell ref="A43:A44"/>
    <mergeCell ref="B43:C43"/>
    <mergeCell ref="D43:D44"/>
    <mergeCell ref="E43:E44"/>
    <mergeCell ref="G30:G31"/>
    <mergeCell ref="H30:H31"/>
    <mergeCell ref="I30:I31"/>
    <mergeCell ref="J30:J31"/>
    <mergeCell ref="F58:G58"/>
    <mergeCell ref="F59:G59"/>
    <mergeCell ref="H56:H57"/>
    <mergeCell ref="A56:A57"/>
    <mergeCell ref="B56:C56"/>
    <mergeCell ref="D56:D57"/>
    <mergeCell ref="E56:E57"/>
    <mergeCell ref="J56:J57"/>
    <mergeCell ref="A39:J39"/>
    <mergeCell ref="A40:J40"/>
    <mergeCell ref="A29:J29"/>
    <mergeCell ref="F56:G57"/>
    <mergeCell ref="A30:A31"/>
    <mergeCell ref="B30:C30"/>
    <mergeCell ref="D30:D31"/>
    <mergeCell ref="E30:E31"/>
    <mergeCell ref="F30:F31"/>
    <mergeCell ref="A12:A13"/>
    <mergeCell ref="B12:C12"/>
    <mergeCell ref="I12:I13"/>
    <mergeCell ref="J12:J13"/>
    <mergeCell ref="D12:D13"/>
    <mergeCell ref="E12:E13"/>
    <mergeCell ref="F12:F13"/>
    <mergeCell ref="G12:G13"/>
    <mergeCell ref="H12:H13"/>
  </mergeCells>
  <printOptions/>
  <pageMargins left="0.24" right="0.24" top="0.38" bottom="0.33" header="0.27" footer="0.5"/>
  <pageSetup horizontalDpi="600" verticalDpi="600" orientation="portrait" paperSize="9" r:id="rId3"/>
  <legacyDrawing r:id="rId2"/>
  <oleObjects>
    <oleObject progId="Word.Picture.8" shapeId="60601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1"/>
  <sheetViews>
    <sheetView tabSelected="1" zoomScale="75" zoomScaleNormal="75" zoomScaleSheetLayoutView="75" workbookViewId="0" topLeftCell="A78">
      <selection activeCell="L6" sqref="A4:L6"/>
    </sheetView>
  </sheetViews>
  <sheetFormatPr defaultColWidth="9.00390625" defaultRowHeight="10.5" customHeight="1"/>
  <cols>
    <col min="1" max="1" width="13.75390625" style="1" customWidth="1"/>
    <col min="2" max="2" width="13.75390625" style="2" customWidth="1"/>
    <col min="3" max="3" width="8.00390625" style="359" customWidth="1"/>
    <col min="4" max="4" width="7.875" style="4" customWidth="1"/>
    <col min="5" max="5" width="7.375" style="3" customWidth="1"/>
    <col min="6" max="6" width="7.75390625" style="5" customWidth="1"/>
    <col min="7" max="7" width="26.25390625" style="3" customWidth="1"/>
    <col min="8" max="8" width="7.375" style="3" customWidth="1"/>
    <col min="9" max="9" width="7.625" style="3" customWidth="1"/>
    <col min="10" max="10" width="18.125" style="6" customWidth="1"/>
    <col min="11" max="11" width="6.875" style="7" customWidth="1"/>
    <col min="12" max="12" width="10.75390625" style="8" customWidth="1"/>
    <col min="13" max="13" width="6.375" style="3" customWidth="1"/>
    <col min="14" max="14" width="6.375" style="9" customWidth="1"/>
    <col min="15" max="15" width="4.25390625" style="3" hidden="1" customWidth="1"/>
    <col min="16" max="16" width="14.125" style="3" customWidth="1"/>
    <col min="17" max="17" width="6.00390625" style="8" customWidth="1"/>
    <col min="18" max="16384" width="9.125" style="8" customWidth="1"/>
  </cols>
  <sheetData>
    <row r="1" ht="0.75" customHeight="1">
      <c r="C1" s="358"/>
    </row>
    <row r="2" spans="1:17" s="154" customFormat="1" ht="26.25" customHeight="1">
      <c r="A2" s="749" t="s">
        <v>874</v>
      </c>
      <c r="B2" s="749"/>
      <c r="C2" s="749"/>
      <c r="D2" s="749"/>
      <c r="E2" s="749"/>
      <c r="F2" s="749"/>
      <c r="G2" s="749"/>
      <c r="H2" s="749"/>
      <c r="I2" s="749"/>
      <c r="J2" s="749"/>
      <c r="K2" s="749"/>
      <c r="L2" s="749"/>
      <c r="M2" s="749"/>
      <c r="N2" s="749"/>
      <c r="O2" s="749"/>
      <c r="P2" s="749"/>
      <c r="Q2" s="795" t="s">
        <v>542</v>
      </c>
    </row>
    <row r="3" spans="1:17" s="154" customFormat="1" ht="13.5" customHeight="1">
      <c r="A3" s="252"/>
      <c r="B3" s="249"/>
      <c r="C3" s="249"/>
      <c r="D3" s="248"/>
      <c r="E3" s="249"/>
      <c r="F3" s="250"/>
      <c r="G3" s="251"/>
      <c r="H3" s="249"/>
      <c r="I3" s="249"/>
      <c r="J3" s="249"/>
      <c r="K3" s="249"/>
      <c r="L3" s="249"/>
      <c r="M3" s="249"/>
      <c r="N3" s="249"/>
      <c r="O3" s="87"/>
      <c r="P3" s="87"/>
      <c r="Q3" s="731"/>
    </row>
    <row r="4" spans="1:17" s="157" customFormat="1" ht="17.25" customHeight="1">
      <c r="A4" s="1070" t="s">
        <v>879</v>
      </c>
      <c r="B4" s="1071"/>
      <c r="C4" s="1072"/>
      <c r="D4" s="1072"/>
      <c r="E4" s="1072"/>
      <c r="F4" s="1073"/>
      <c r="G4" s="1071"/>
      <c r="H4" s="1073" t="s">
        <v>880</v>
      </c>
      <c r="I4" s="1072"/>
      <c r="J4" s="1074"/>
      <c r="K4" s="1074"/>
      <c r="L4" s="1071"/>
      <c r="M4" s="1071"/>
      <c r="N4" s="1071"/>
      <c r="O4" s="98"/>
      <c r="P4" s="98"/>
      <c r="Q4" s="731"/>
    </row>
    <row r="5" spans="1:17" s="157" customFormat="1" ht="19.5" customHeight="1">
      <c r="A5" s="1070" t="s">
        <v>878</v>
      </c>
      <c r="B5" s="1071"/>
      <c r="C5" s="1072"/>
      <c r="D5" s="1072"/>
      <c r="E5" s="1072"/>
      <c r="F5" s="1073"/>
      <c r="G5" s="1071"/>
      <c r="H5" s="1073" t="s">
        <v>881</v>
      </c>
      <c r="I5" s="1072"/>
      <c r="J5" s="1073" t="s">
        <v>881</v>
      </c>
      <c r="K5" s="1072"/>
      <c r="L5" s="1074"/>
      <c r="M5" s="1074"/>
      <c r="N5" s="1071"/>
      <c r="O5" s="98"/>
      <c r="P5" s="98"/>
      <c r="Q5" s="731"/>
    </row>
    <row r="6" spans="1:17" s="157" customFormat="1" ht="18.75" customHeight="1">
      <c r="A6" s="1070" t="s">
        <v>882</v>
      </c>
      <c r="B6" s="1071"/>
      <c r="C6" s="1072"/>
      <c r="D6" s="1072"/>
      <c r="E6" s="1072"/>
      <c r="F6" s="1073"/>
      <c r="G6" s="1071"/>
      <c r="H6" s="1073"/>
      <c r="I6" s="1072"/>
      <c r="J6" s="1074"/>
      <c r="K6" s="1074"/>
      <c r="L6" s="1071"/>
      <c r="M6" s="1071"/>
      <c r="N6" s="1071"/>
      <c r="O6" s="98"/>
      <c r="P6" s="98"/>
      <c r="Q6" s="731"/>
    </row>
    <row r="7" spans="1:17" s="167" customFormat="1" ht="18.75" customHeight="1" thickBot="1">
      <c r="A7" s="1070" t="s">
        <v>56</v>
      </c>
      <c r="B7" s="1071"/>
      <c r="C7" s="1075"/>
      <c r="D7" s="1075"/>
      <c r="E7" s="1075"/>
      <c r="F7" s="1076"/>
      <c r="G7" s="1071"/>
      <c r="H7" s="1071"/>
      <c r="I7" s="1075"/>
      <c r="J7" s="1077"/>
      <c r="K7" s="1077"/>
      <c r="L7" s="1071"/>
      <c r="M7" s="1071"/>
      <c r="N7" s="1078"/>
      <c r="O7" s="107"/>
      <c r="P7" s="107"/>
      <c r="Q7" s="731"/>
    </row>
    <row r="8" spans="1:17" s="146" customFormat="1" ht="13.5" customHeight="1" thickTop="1">
      <c r="A8" s="747" t="s">
        <v>1</v>
      </c>
      <c r="B8" s="813"/>
      <c r="C8" s="151" t="s">
        <v>2</v>
      </c>
      <c r="D8" s="168" t="s">
        <v>4</v>
      </c>
      <c r="E8" s="168" t="s">
        <v>3</v>
      </c>
      <c r="F8" s="168" t="s">
        <v>7</v>
      </c>
      <c r="G8" s="168" t="s">
        <v>5</v>
      </c>
      <c r="H8" s="169" t="s">
        <v>6</v>
      </c>
      <c r="I8" s="170" t="s">
        <v>8</v>
      </c>
      <c r="J8" s="168" t="s">
        <v>55</v>
      </c>
      <c r="K8" s="800" t="s">
        <v>10</v>
      </c>
      <c r="L8" s="168" t="s">
        <v>9</v>
      </c>
      <c r="M8" s="170" t="s">
        <v>11</v>
      </c>
      <c r="N8" s="170" t="s">
        <v>12</v>
      </c>
      <c r="O8" s="170" t="s">
        <v>12</v>
      </c>
      <c r="P8" s="820" t="s">
        <v>109</v>
      </c>
      <c r="Q8" s="731"/>
    </row>
    <row r="9" spans="1:17" s="146" customFormat="1" ht="13.5" customHeight="1" thickBot="1">
      <c r="A9" s="814"/>
      <c r="B9" s="815"/>
      <c r="C9" s="141" t="s">
        <v>14</v>
      </c>
      <c r="D9" s="171" t="s">
        <v>16</v>
      </c>
      <c r="E9" s="171" t="s">
        <v>15</v>
      </c>
      <c r="F9" s="171" t="s">
        <v>19</v>
      </c>
      <c r="G9" s="171" t="s">
        <v>17</v>
      </c>
      <c r="H9" s="172" t="s">
        <v>18</v>
      </c>
      <c r="I9" s="173" t="s">
        <v>20</v>
      </c>
      <c r="J9" s="171" t="s">
        <v>57</v>
      </c>
      <c r="K9" s="801"/>
      <c r="L9" s="45" t="s">
        <v>21</v>
      </c>
      <c r="M9" s="174" t="s">
        <v>22</v>
      </c>
      <c r="N9" s="174" t="s">
        <v>23</v>
      </c>
      <c r="O9" s="175" t="s">
        <v>110</v>
      </c>
      <c r="P9" s="821"/>
      <c r="Q9" s="731"/>
    </row>
    <row r="10" spans="1:17" s="146" customFormat="1" ht="13.5" customHeight="1" thickTop="1">
      <c r="A10" s="824" t="s">
        <v>653</v>
      </c>
      <c r="B10" s="825"/>
      <c r="C10" s="357">
        <v>392</v>
      </c>
      <c r="D10" s="259">
        <v>0.85</v>
      </c>
      <c r="E10" s="259">
        <v>0.75</v>
      </c>
      <c r="F10" s="259">
        <v>3.9</v>
      </c>
      <c r="G10" s="259"/>
      <c r="H10" s="260" t="s">
        <v>333</v>
      </c>
      <c r="I10" s="59">
        <v>4.5</v>
      </c>
      <c r="J10" s="261" t="s">
        <v>331</v>
      </c>
      <c r="K10" s="261" t="s">
        <v>25</v>
      </c>
      <c r="L10" s="262">
        <v>7.4</v>
      </c>
      <c r="M10" s="60">
        <v>60</v>
      </c>
      <c r="N10" s="60">
        <v>25</v>
      </c>
      <c r="O10" s="263"/>
      <c r="P10" s="264" t="s">
        <v>332</v>
      </c>
      <c r="Q10" s="731"/>
    </row>
    <row r="11" spans="1:17" s="146" customFormat="1" ht="13.5" customHeight="1">
      <c r="A11" s="816" t="s">
        <v>606</v>
      </c>
      <c r="B11" s="817"/>
      <c r="C11" s="62">
        <v>250</v>
      </c>
      <c r="D11" s="384">
        <v>0.85</v>
      </c>
      <c r="E11" s="384">
        <v>0.75</v>
      </c>
      <c r="F11" s="384">
        <v>3.9</v>
      </c>
      <c r="G11" s="384"/>
      <c r="H11" s="284"/>
      <c r="I11" s="65">
        <v>3.5</v>
      </c>
      <c r="J11" s="388" t="s">
        <v>613</v>
      </c>
      <c r="K11" s="69" t="s">
        <v>25</v>
      </c>
      <c r="L11" s="385"/>
      <c r="M11" s="73"/>
      <c r="N11" s="73"/>
      <c r="O11" s="386"/>
      <c r="P11" s="387"/>
      <c r="Q11" s="731"/>
    </row>
    <row r="12" spans="1:17" s="146" customFormat="1" ht="13.5" customHeight="1">
      <c r="A12" s="706" t="s">
        <v>86</v>
      </c>
      <c r="B12" s="822"/>
      <c r="C12" s="58">
        <v>430</v>
      </c>
      <c r="D12" s="235">
        <v>1.7</v>
      </c>
      <c r="E12" s="58">
        <v>1.5</v>
      </c>
      <c r="F12" s="58">
        <v>7.3</v>
      </c>
      <c r="G12" s="69">
        <v>0.421</v>
      </c>
      <c r="H12" s="265">
        <v>0.9</v>
      </c>
      <c r="I12" s="68">
        <v>2.8</v>
      </c>
      <c r="J12" s="69" t="s">
        <v>570</v>
      </c>
      <c r="K12" s="69" t="s">
        <v>25</v>
      </c>
      <c r="L12" s="266" t="s">
        <v>87</v>
      </c>
      <c r="M12" s="67">
        <v>74</v>
      </c>
      <c r="N12" s="67">
        <v>33</v>
      </c>
      <c r="O12" s="67">
        <v>33</v>
      </c>
      <c r="P12" s="67" t="s">
        <v>112</v>
      </c>
      <c r="Q12" s="731"/>
    </row>
    <row r="13" spans="1:17" s="146" customFormat="1" ht="13.5" customHeight="1">
      <c r="A13" s="827" t="s">
        <v>649</v>
      </c>
      <c r="B13" s="828"/>
      <c r="C13" s="414">
        <v>18990</v>
      </c>
      <c r="D13" s="790">
        <v>2.5</v>
      </c>
      <c r="E13" s="790">
        <v>2.2</v>
      </c>
      <c r="F13" s="802">
        <v>9.6</v>
      </c>
      <c r="G13" s="70">
        <v>0.332</v>
      </c>
      <c r="H13" s="64">
        <v>1.4</v>
      </c>
      <c r="I13" s="75">
        <v>25</v>
      </c>
      <c r="J13" s="267" t="s">
        <v>28</v>
      </c>
      <c r="K13" s="70" t="s">
        <v>25</v>
      </c>
      <c r="L13" s="349" t="s">
        <v>650</v>
      </c>
      <c r="M13" s="76">
        <v>74</v>
      </c>
      <c r="N13" s="76">
        <v>40</v>
      </c>
      <c r="O13" s="76"/>
      <c r="P13" s="76" t="s">
        <v>651</v>
      </c>
      <c r="Q13" s="731"/>
    </row>
    <row r="14" spans="1:17" s="113" customFormat="1" ht="13.5" customHeight="1">
      <c r="A14" s="706" t="s">
        <v>68</v>
      </c>
      <c r="B14" s="819"/>
      <c r="C14" s="58">
        <v>470</v>
      </c>
      <c r="D14" s="805"/>
      <c r="E14" s="805"/>
      <c r="F14" s="742"/>
      <c r="G14" s="67">
        <v>0.313</v>
      </c>
      <c r="H14" s="265">
        <v>1.1</v>
      </c>
      <c r="I14" s="68">
        <v>3.6</v>
      </c>
      <c r="J14" s="243" t="s">
        <v>27</v>
      </c>
      <c r="K14" s="69" t="s">
        <v>25</v>
      </c>
      <c r="L14" s="271">
        <f>I14/H14</f>
        <v>3.2727272727272725</v>
      </c>
      <c r="M14" s="67">
        <v>72</v>
      </c>
      <c r="N14" s="67">
        <v>37</v>
      </c>
      <c r="O14" s="67">
        <v>37</v>
      </c>
      <c r="P14" s="67" t="s">
        <v>54</v>
      </c>
      <c r="Q14" s="731"/>
    </row>
    <row r="15" spans="1:17" s="113" customFormat="1" ht="13.5" customHeight="1">
      <c r="A15" s="711" t="s">
        <v>47</v>
      </c>
      <c r="B15" s="823"/>
      <c r="C15" s="62">
        <v>580</v>
      </c>
      <c r="D15" s="826"/>
      <c r="E15" s="826"/>
      <c r="F15" s="743"/>
      <c r="G15" s="73">
        <v>0.313</v>
      </c>
      <c r="H15" s="72">
        <v>1.1</v>
      </c>
      <c r="I15" s="65">
        <v>12.5</v>
      </c>
      <c r="J15" s="268" t="s">
        <v>27</v>
      </c>
      <c r="K15" s="74" t="s">
        <v>25</v>
      </c>
      <c r="L15" s="269" t="s">
        <v>574</v>
      </c>
      <c r="M15" s="73">
        <v>72</v>
      </c>
      <c r="N15" s="73">
        <v>39</v>
      </c>
      <c r="O15" s="73">
        <v>39</v>
      </c>
      <c r="P15" s="73" t="s">
        <v>337</v>
      </c>
      <c r="Q15" s="731"/>
    </row>
    <row r="16" spans="1:17" s="113" customFormat="1" ht="13.5" customHeight="1">
      <c r="A16" s="706" t="s">
        <v>30</v>
      </c>
      <c r="B16" s="819"/>
      <c r="C16" s="58">
        <v>590</v>
      </c>
      <c r="D16" s="786">
        <v>3</v>
      </c>
      <c r="E16" s="786">
        <v>2.6</v>
      </c>
      <c r="F16" s="786">
        <v>12.3</v>
      </c>
      <c r="G16" s="67">
        <v>0.332</v>
      </c>
      <c r="H16" s="270">
        <f>$E$16*G16/0.72</f>
        <v>1.1988888888888891</v>
      </c>
      <c r="I16" s="68">
        <v>3.8</v>
      </c>
      <c r="J16" s="243" t="s">
        <v>26</v>
      </c>
      <c r="K16" s="69" t="s">
        <v>25</v>
      </c>
      <c r="L16" s="271">
        <f>I16/H16</f>
        <v>3.1696014828544943</v>
      </c>
      <c r="M16" s="67">
        <v>74</v>
      </c>
      <c r="N16" s="67">
        <v>35</v>
      </c>
      <c r="O16" s="67">
        <v>35</v>
      </c>
      <c r="P16" s="67" t="s">
        <v>113</v>
      </c>
      <c r="Q16" s="731"/>
    </row>
    <row r="17" spans="1:17" s="113" customFormat="1" ht="13.5" customHeight="1">
      <c r="A17" s="706" t="s">
        <v>69</v>
      </c>
      <c r="B17" s="822"/>
      <c r="C17" s="58">
        <v>590</v>
      </c>
      <c r="D17" s="796"/>
      <c r="E17" s="796"/>
      <c r="F17" s="786"/>
      <c r="G17" s="67">
        <v>0.313</v>
      </c>
      <c r="H17" s="270">
        <f>$E$16*G17/0.72</f>
        <v>1.130277777777778</v>
      </c>
      <c r="I17" s="68">
        <v>3.6</v>
      </c>
      <c r="J17" s="243" t="s">
        <v>29</v>
      </c>
      <c r="K17" s="69" t="s">
        <v>25</v>
      </c>
      <c r="L17" s="271">
        <f>I17/H17</f>
        <v>3.185057753747849</v>
      </c>
      <c r="M17" s="67">
        <v>72</v>
      </c>
      <c r="N17" s="67">
        <v>35</v>
      </c>
      <c r="O17" s="67">
        <v>35</v>
      </c>
      <c r="P17" s="67" t="s">
        <v>114</v>
      </c>
      <c r="Q17" s="731"/>
    </row>
    <row r="18" spans="1:17" s="113" customFormat="1" ht="13.5" customHeight="1">
      <c r="A18" s="706" t="s">
        <v>48</v>
      </c>
      <c r="B18" s="819"/>
      <c r="C18" s="58">
        <v>630</v>
      </c>
      <c r="D18" s="796"/>
      <c r="E18" s="796"/>
      <c r="F18" s="786"/>
      <c r="G18" s="67">
        <v>0.313</v>
      </c>
      <c r="H18" s="270">
        <f>$E$16*G18/0.72</f>
        <v>1.130277777777778</v>
      </c>
      <c r="I18" s="68">
        <v>12.5</v>
      </c>
      <c r="J18" s="243" t="s">
        <v>29</v>
      </c>
      <c r="K18" s="69" t="s">
        <v>25</v>
      </c>
      <c r="L18" s="272" t="s">
        <v>83</v>
      </c>
      <c r="M18" s="67">
        <v>72</v>
      </c>
      <c r="N18" s="67">
        <v>38</v>
      </c>
      <c r="O18" s="67">
        <v>38</v>
      </c>
      <c r="P18" s="67" t="s">
        <v>337</v>
      </c>
      <c r="Q18" s="731"/>
    </row>
    <row r="19" spans="1:17" s="148" customFormat="1" ht="13.5" customHeight="1">
      <c r="A19" s="779" t="s">
        <v>648</v>
      </c>
      <c r="B19" s="818"/>
      <c r="C19" s="408">
        <v>23400</v>
      </c>
      <c r="D19" s="356">
        <v>3.5</v>
      </c>
      <c r="E19" s="356">
        <v>3</v>
      </c>
      <c r="F19" s="356">
        <v>13</v>
      </c>
      <c r="G19" s="66">
        <v>0.332</v>
      </c>
      <c r="H19" s="273" t="s">
        <v>330</v>
      </c>
      <c r="I19" s="412">
        <v>25</v>
      </c>
      <c r="J19" s="274" t="s">
        <v>28</v>
      </c>
      <c r="K19" s="409" t="s">
        <v>25</v>
      </c>
      <c r="L19" s="413">
        <v>17</v>
      </c>
      <c r="M19" s="66">
        <v>74</v>
      </c>
      <c r="N19" s="66">
        <v>61.5</v>
      </c>
      <c r="O19" s="66"/>
      <c r="P19" s="66" t="s">
        <v>115</v>
      </c>
      <c r="Q19" s="731"/>
    </row>
    <row r="20" spans="1:17" s="148" customFormat="1" ht="13.5" customHeight="1">
      <c r="A20" s="706" t="s">
        <v>562</v>
      </c>
      <c r="B20" s="819"/>
      <c r="C20" s="58">
        <v>890</v>
      </c>
      <c r="D20" s="842">
        <v>4.2</v>
      </c>
      <c r="E20" s="842">
        <v>4</v>
      </c>
      <c r="F20" s="842">
        <v>17.4</v>
      </c>
      <c r="G20" s="76">
        <v>0.313</v>
      </c>
      <c r="H20" s="407">
        <v>1.9</v>
      </c>
      <c r="I20" s="75">
        <v>6.1</v>
      </c>
      <c r="J20" s="267" t="s">
        <v>571</v>
      </c>
      <c r="K20" s="70" t="s">
        <v>25</v>
      </c>
      <c r="L20" s="395">
        <v>3.5</v>
      </c>
      <c r="M20" s="76">
        <v>70</v>
      </c>
      <c r="N20" s="76">
        <v>45</v>
      </c>
      <c r="O20" s="76"/>
      <c r="P20" s="76" t="s">
        <v>575</v>
      </c>
      <c r="Q20" s="731"/>
    </row>
    <row r="21" spans="1:17" s="148" customFormat="1" ht="13.5" customHeight="1">
      <c r="A21" s="706" t="s">
        <v>70</v>
      </c>
      <c r="B21" s="819"/>
      <c r="C21" s="58">
        <v>980</v>
      </c>
      <c r="D21" s="805"/>
      <c r="E21" s="805"/>
      <c r="F21" s="805"/>
      <c r="G21" s="67">
        <v>0.313</v>
      </c>
      <c r="H21" s="287">
        <v>1.8</v>
      </c>
      <c r="I21" s="68">
        <v>6</v>
      </c>
      <c r="J21" s="243" t="s">
        <v>49</v>
      </c>
      <c r="K21" s="69" t="s">
        <v>25</v>
      </c>
      <c r="L21" s="271">
        <f>I21/H21</f>
        <v>3.333333333333333</v>
      </c>
      <c r="M21" s="67">
        <v>70</v>
      </c>
      <c r="N21" s="67">
        <v>51</v>
      </c>
      <c r="O21" s="67">
        <v>51</v>
      </c>
      <c r="P21" s="67" t="s">
        <v>62</v>
      </c>
      <c r="Q21" s="731"/>
    </row>
    <row r="22" spans="1:17" s="148" customFormat="1" ht="13.5" customHeight="1">
      <c r="A22" s="706" t="s">
        <v>564</v>
      </c>
      <c r="B22" s="819"/>
      <c r="C22" s="58">
        <v>990</v>
      </c>
      <c r="D22" s="805"/>
      <c r="E22" s="805"/>
      <c r="F22" s="805"/>
      <c r="G22" s="67">
        <v>0.313</v>
      </c>
      <c r="H22" s="287">
        <v>1.9</v>
      </c>
      <c r="I22" s="68">
        <v>25</v>
      </c>
      <c r="J22" s="243" t="s">
        <v>571</v>
      </c>
      <c r="K22" s="69" t="s">
        <v>25</v>
      </c>
      <c r="L22" s="271">
        <v>11.2</v>
      </c>
      <c r="M22" s="67">
        <v>68</v>
      </c>
      <c r="N22" s="67">
        <v>50</v>
      </c>
      <c r="O22" s="67"/>
      <c r="P22" s="67" t="s">
        <v>576</v>
      </c>
      <c r="Q22" s="731"/>
    </row>
    <row r="23" spans="1:17" s="148" customFormat="1" ht="13.5" customHeight="1">
      <c r="A23" s="706" t="s">
        <v>563</v>
      </c>
      <c r="B23" s="819" t="s">
        <v>61</v>
      </c>
      <c r="C23" s="58">
        <v>1200</v>
      </c>
      <c r="D23" s="805"/>
      <c r="E23" s="805"/>
      <c r="F23" s="805"/>
      <c r="G23" s="67">
        <v>0.313</v>
      </c>
      <c r="H23" s="287">
        <v>1.8</v>
      </c>
      <c r="I23" s="68">
        <v>25</v>
      </c>
      <c r="J23" s="243" t="s">
        <v>49</v>
      </c>
      <c r="K23" s="69" t="s">
        <v>25</v>
      </c>
      <c r="L23" s="272" t="s">
        <v>84</v>
      </c>
      <c r="M23" s="67">
        <v>68</v>
      </c>
      <c r="N23" s="67">
        <v>65</v>
      </c>
      <c r="O23" s="67"/>
      <c r="P23" s="67" t="s">
        <v>115</v>
      </c>
      <c r="Q23" s="731"/>
    </row>
    <row r="24" spans="1:17" s="148" customFormat="1" ht="13.5" customHeight="1">
      <c r="A24" s="706" t="s">
        <v>652</v>
      </c>
      <c r="B24" s="834"/>
      <c r="C24" s="231">
        <v>39600</v>
      </c>
      <c r="D24" s="805"/>
      <c r="E24" s="805"/>
      <c r="F24" s="805"/>
      <c r="G24" s="67">
        <v>0.332</v>
      </c>
      <c r="H24" s="275" t="s">
        <v>330</v>
      </c>
      <c r="I24" s="67">
        <v>25</v>
      </c>
      <c r="J24" s="243" t="s">
        <v>28</v>
      </c>
      <c r="K24" s="69" t="s">
        <v>33</v>
      </c>
      <c r="L24" s="341">
        <v>17.8</v>
      </c>
      <c r="M24" s="67">
        <v>74</v>
      </c>
      <c r="N24" s="67">
        <v>82.3</v>
      </c>
      <c r="O24" s="67">
        <v>65</v>
      </c>
      <c r="P24" s="67" t="s">
        <v>115</v>
      </c>
      <c r="Q24" s="731"/>
    </row>
    <row r="25" spans="1:17" s="148" customFormat="1" ht="13.5" customHeight="1">
      <c r="A25" s="706" t="s">
        <v>74</v>
      </c>
      <c r="B25" s="707" t="s">
        <v>32</v>
      </c>
      <c r="C25" s="58">
        <v>1490</v>
      </c>
      <c r="D25" s="805"/>
      <c r="E25" s="805"/>
      <c r="F25" s="805"/>
      <c r="G25" s="67">
        <v>0.313</v>
      </c>
      <c r="H25" s="287">
        <v>1.8</v>
      </c>
      <c r="I25" s="68">
        <v>25</v>
      </c>
      <c r="J25" s="243" t="s">
        <v>49</v>
      </c>
      <c r="K25" s="67" t="s">
        <v>33</v>
      </c>
      <c r="L25" s="272" t="s">
        <v>84</v>
      </c>
      <c r="M25" s="67">
        <v>68</v>
      </c>
      <c r="N25" s="67">
        <v>80</v>
      </c>
      <c r="O25" s="67"/>
      <c r="P25" s="67" t="s">
        <v>115</v>
      </c>
      <c r="Q25" s="731"/>
    </row>
    <row r="26" spans="1:17" s="148" customFormat="1" ht="13.5" customHeight="1">
      <c r="A26" s="779" t="s">
        <v>775</v>
      </c>
      <c r="B26" s="841"/>
      <c r="C26" s="61">
        <v>1200</v>
      </c>
      <c r="D26" s="460">
        <v>5.5</v>
      </c>
      <c r="E26" s="460">
        <v>5</v>
      </c>
      <c r="F26" s="460">
        <v>21.7</v>
      </c>
      <c r="G26" s="66">
        <v>0.3</v>
      </c>
      <c r="H26" s="285">
        <v>2.3</v>
      </c>
      <c r="I26" s="412">
        <v>6.9</v>
      </c>
      <c r="J26" s="462" t="s">
        <v>776</v>
      </c>
      <c r="K26" s="66" t="s">
        <v>25</v>
      </c>
      <c r="L26" s="463" t="s">
        <v>777</v>
      </c>
      <c r="M26" s="66">
        <v>72</v>
      </c>
      <c r="N26" s="66">
        <v>61</v>
      </c>
      <c r="O26" s="66"/>
      <c r="P26" s="66" t="s">
        <v>779</v>
      </c>
      <c r="Q26" s="731"/>
    </row>
    <row r="27" spans="1:17" s="51" customFormat="1" ht="13.5" customHeight="1">
      <c r="A27" s="706" t="s">
        <v>565</v>
      </c>
      <c r="B27" s="833"/>
      <c r="C27" s="58">
        <v>1160</v>
      </c>
      <c r="D27" s="804">
        <v>6.6</v>
      </c>
      <c r="E27" s="804">
        <v>6</v>
      </c>
      <c r="F27" s="804">
        <v>26.1</v>
      </c>
      <c r="G27" s="67">
        <v>0.313</v>
      </c>
      <c r="H27" s="275" t="s">
        <v>573</v>
      </c>
      <c r="I27" s="68">
        <v>7</v>
      </c>
      <c r="J27" s="243" t="s">
        <v>572</v>
      </c>
      <c r="K27" s="69" t="s">
        <v>25</v>
      </c>
      <c r="L27" s="271">
        <v>2.6</v>
      </c>
      <c r="M27" s="67">
        <v>75</v>
      </c>
      <c r="N27" s="67">
        <v>86</v>
      </c>
      <c r="O27" s="73">
        <v>72</v>
      </c>
      <c r="P27" s="67" t="s">
        <v>778</v>
      </c>
      <c r="Q27" s="731"/>
    </row>
    <row r="28" spans="1:17" s="51" customFormat="1" ht="13.5" customHeight="1">
      <c r="A28" s="706" t="s">
        <v>71</v>
      </c>
      <c r="B28" s="819"/>
      <c r="C28" s="58">
        <v>1260</v>
      </c>
      <c r="D28" s="805"/>
      <c r="E28" s="805"/>
      <c r="F28" s="805"/>
      <c r="G28" s="67">
        <v>0.313</v>
      </c>
      <c r="H28" s="275">
        <v>2.4</v>
      </c>
      <c r="I28" s="68">
        <v>6.5</v>
      </c>
      <c r="J28" s="243" t="s">
        <v>51</v>
      </c>
      <c r="K28" s="69" t="s">
        <v>25</v>
      </c>
      <c r="L28" s="271">
        <f>I28/H28</f>
        <v>2.7083333333333335</v>
      </c>
      <c r="M28" s="67">
        <v>74</v>
      </c>
      <c r="N28" s="67">
        <v>75</v>
      </c>
      <c r="O28" s="67"/>
      <c r="P28" s="67" t="s">
        <v>778</v>
      </c>
      <c r="Q28" s="731"/>
    </row>
    <row r="29" spans="1:17" s="148" customFormat="1" ht="13.5" customHeight="1">
      <c r="A29" s="706" t="s">
        <v>75</v>
      </c>
      <c r="B29" s="819" t="s">
        <v>61</v>
      </c>
      <c r="C29" s="58">
        <v>1390</v>
      </c>
      <c r="D29" s="805"/>
      <c r="E29" s="805"/>
      <c r="F29" s="805"/>
      <c r="G29" s="67">
        <v>0.313</v>
      </c>
      <c r="H29" s="275">
        <v>2.4</v>
      </c>
      <c r="I29" s="68">
        <v>25</v>
      </c>
      <c r="J29" s="243" t="s">
        <v>51</v>
      </c>
      <c r="K29" s="69" t="s">
        <v>25</v>
      </c>
      <c r="L29" s="271">
        <f>I29/H29</f>
        <v>10.416666666666668</v>
      </c>
      <c r="M29" s="67">
        <v>70</v>
      </c>
      <c r="N29" s="67">
        <v>89</v>
      </c>
      <c r="O29" s="67">
        <v>82</v>
      </c>
      <c r="P29" s="67" t="s">
        <v>117</v>
      </c>
      <c r="Q29" s="731"/>
    </row>
    <row r="30" spans="1:17" s="148" customFormat="1" ht="13.5" customHeight="1">
      <c r="A30" s="706" t="s">
        <v>76</v>
      </c>
      <c r="B30" s="707" t="s">
        <v>32</v>
      </c>
      <c r="C30" s="58">
        <v>1630</v>
      </c>
      <c r="D30" s="805"/>
      <c r="E30" s="805"/>
      <c r="F30" s="805"/>
      <c r="G30" s="67">
        <v>0.313</v>
      </c>
      <c r="H30" s="275">
        <v>2.4</v>
      </c>
      <c r="I30" s="68">
        <v>25</v>
      </c>
      <c r="J30" s="243" t="s">
        <v>51</v>
      </c>
      <c r="K30" s="69" t="s">
        <v>33</v>
      </c>
      <c r="L30" s="271">
        <f>I30/H30</f>
        <v>10.416666666666668</v>
      </c>
      <c r="M30" s="67">
        <v>70</v>
      </c>
      <c r="N30" s="67">
        <v>94</v>
      </c>
      <c r="O30" s="67"/>
      <c r="P30" s="67" t="s">
        <v>117</v>
      </c>
      <c r="Q30" s="731"/>
    </row>
    <row r="31" spans="1:17" s="148" customFormat="1" ht="13.5" customHeight="1">
      <c r="A31" s="711" t="s">
        <v>77</v>
      </c>
      <c r="B31" s="712"/>
      <c r="C31" s="62">
        <v>2900</v>
      </c>
      <c r="D31" s="406">
        <v>11</v>
      </c>
      <c r="E31" s="406">
        <v>10</v>
      </c>
      <c r="F31" s="406">
        <v>43.4</v>
      </c>
      <c r="G31" s="73">
        <v>0.328</v>
      </c>
      <c r="H31" s="276" t="s">
        <v>79</v>
      </c>
      <c r="I31" s="73">
        <v>25</v>
      </c>
      <c r="J31" s="268" t="s">
        <v>50</v>
      </c>
      <c r="K31" s="73" t="s">
        <v>33</v>
      </c>
      <c r="L31" s="71">
        <v>5.9</v>
      </c>
      <c r="M31" s="73">
        <v>72</v>
      </c>
      <c r="N31" s="73">
        <v>115</v>
      </c>
      <c r="O31" s="67">
        <v>92</v>
      </c>
      <c r="P31" s="73" t="s">
        <v>63</v>
      </c>
      <c r="Q31" s="731"/>
    </row>
    <row r="32" spans="1:17" s="148" customFormat="1" ht="13.5" customHeight="1" thickBot="1">
      <c r="A32" s="705" t="s">
        <v>611</v>
      </c>
      <c r="B32" s="698">
        <f>I32/H32</f>
        <v>6.545454545454546</v>
      </c>
      <c r="C32" s="232">
        <v>4990</v>
      </c>
      <c r="D32" s="232">
        <v>16</v>
      </c>
      <c r="E32" s="232">
        <v>15</v>
      </c>
      <c r="F32" s="410">
        <v>69.6</v>
      </c>
      <c r="G32" s="236">
        <v>0.326</v>
      </c>
      <c r="H32" s="279">
        <v>5.5</v>
      </c>
      <c r="I32" s="236">
        <v>36</v>
      </c>
      <c r="J32" s="244" t="s">
        <v>28</v>
      </c>
      <c r="K32" s="236" t="s">
        <v>592</v>
      </c>
      <c r="L32" s="279">
        <v>6.5</v>
      </c>
      <c r="M32" s="236">
        <v>76</v>
      </c>
      <c r="N32" s="236">
        <v>200</v>
      </c>
      <c r="O32" s="66">
        <v>132</v>
      </c>
      <c r="P32" s="236" t="s">
        <v>328</v>
      </c>
      <c r="Q32" s="731"/>
    </row>
    <row r="33" spans="1:17" s="148" customFormat="1" ht="13.5" customHeight="1" thickBot="1" thickTop="1">
      <c r="A33" s="300" t="s">
        <v>34</v>
      </c>
      <c r="B33" s="158"/>
      <c r="C33" s="292"/>
      <c r="D33" s="176"/>
      <c r="E33" s="176"/>
      <c r="F33" s="176"/>
      <c r="G33" s="177"/>
      <c r="H33" s="176"/>
      <c r="I33" s="159"/>
      <c r="J33" s="163"/>
      <c r="K33" s="163"/>
      <c r="L33" s="161"/>
      <c r="M33" s="161"/>
      <c r="N33" s="164"/>
      <c r="O33" s="236">
        <v>179</v>
      </c>
      <c r="P33" s="166" t="s">
        <v>0</v>
      </c>
      <c r="Q33" s="731"/>
    </row>
    <row r="34" spans="1:17" s="148" customFormat="1" ht="13.5" customHeight="1" thickBot="1" thickTop="1">
      <c r="A34" s="713" t="s">
        <v>1</v>
      </c>
      <c r="B34" s="831"/>
      <c r="C34" s="151" t="s">
        <v>2</v>
      </c>
      <c r="D34" s="456" t="s">
        <v>3</v>
      </c>
      <c r="E34" s="457"/>
      <c r="F34" s="145" t="s">
        <v>7</v>
      </c>
      <c r="G34" s="145" t="s">
        <v>5</v>
      </c>
      <c r="H34" s="145" t="s">
        <v>6</v>
      </c>
      <c r="I34" s="145" t="s">
        <v>8</v>
      </c>
      <c r="J34" s="145" t="s">
        <v>55</v>
      </c>
      <c r="K34" s="797" t="s">
        <v>10</v>
      </c>
      <c r="L34" s="145" t="s">
        <v>9</v>
      </c>
      <c r="M34" s="145" t="s">
        <v>11</v>
      </c>
      <c r="N34" s="152" t="s">
        <v>12</v>
      </c>
      <c r="O34" s="165"/>
      <c r="P34" s="152" t="s">
        <v>13</v>
      </c>
      <c r="Q34" s="731"/>
    </row>
    <row r="35" spans="1:17" s="167" customFormat="1" ht="13.5" customHeight="1" thickBot="1" thickTop="1">
      <c r="A35" s="703"/>
      <c r="B35" s="832"/>
      <c r="C35" s="175" t="s">
        <v>14</v>
      </c>
      <c r="D35" s="147" t="s">
        <v>35</v>
      </c>
      <c r="E35" s="147" t="s">
        <v>36</v>
      </c>
      <c r="F35" s="147" t="s">
        <v>19</v>
      </c>
      <c r="G35" s="147" t="s">
        <v>17</v>
      </c>
      <c r="H35" s="147" t="s">
        <v>18</v>
      </c>
      <c r="I35" s="147" t="s">
        <v>20</v>
      </c>
      <c r="J35" s="147" t="s">
        <v>57</v>
      </c>
      <c r="K35" s="798"/>
      <c r="L35" s="147" t="s">
        <v>21</v>
      </c>
      <c r="M35" s="147" t="s">
        <v>22</v>
      </c>
      <c r="N35" s="141" t="s">
        <v>23</v>
      </c>
      <c r="O35" s="170" t="s">
        <v>12</v>
      </c>
      <c r="P35" s="141" t="s">
        <v>24</v>
      </c>
      <c r="Q35" s="731"/>
    </row>
    <row r="36" spans="1:17" s="146" customFormat="1" ht="13.5" customHeight="1" thickBot="1" thickTop="1">
      <c r="A36" s="706" t="s">
        <v>566</v>
      </c>
      <c r="B36" s="707">
        <f aca="true" t="shared" si="0" ref="B36:B42">I36/H36</f>
        <v>2.5925925925925926</v>
      </c>
      <c r="C36" s="58">
        <v>1500</v>
      </c>
      <c r="D36" s="804" t="s">
        <v>709</v>
      </c>
      <c r="E36" s="699" t="s">
        <v>710</v>
      </c>
      <c r="F36" s="699" t="s">
        <v>711</v>
      </c>
      <c r="G36" s="69">
        <v>0.313</v>
      </c>
      <c r="H36" s="69">
        <v>2.7</v>
      </c>
      <c r="I36" s="69">
        <v>7</v>
      </c>
      <c r="J36" s="243" t="s">
        <v>572</v>
      </c>
      <c r="K36" s="67" t="s">
        <v>25</v>
      </c>
      <c r="L36" s="277">
        <v>2.6</v>
      </c>
      <c r="M36" s="69">
        <v>74</v>
      </c>
      <c r="N36" s="67">
        <v>93</v>
      </c>
      <c r="O36" s="175" t="s">
        <v>110</v>
      </c>
      <c r="P36" s="67" t="s">
        <v>577</v>
      </c>
      <c r="Q36" s="731"/>
    </row>
    <row r="37" spans="1:17" s="146" customFormat="1" ht="13.5" customHeight="1" thickTop="1">
      <c r="A37" s="706" t="s">
        <v>72</v>
      </c>
      <c r="B37" s="707">
        <f t="shared" si="0"/>
        <v>2.7083333333333335</v>
      </c>
      <c r="C37" s="58">
        <v>1560</v>
      </c>
      <c r="D37" s="700"/>
      <c r="E37" s="700"/>
      <c r="F37" s="803"/>
      <c r="G37" s="67">
        <v>0.313</v>
      </c>
      <c r="H37" s="67">
        <v>2.4</v>
      </c>
      <c r="I37" s="67">
        <v>6.5</v>
      </c>
      <c r="J37" s="243" t="s">
        <v>51</v>
      </c>
      <c r="K37" s="67" t="s">
        <v>25</v>
      </c>
      <c r="L37" s="271">
        <f>I37/H37</f>
        <v>2.7083333333333335</v>
      </c>
      <c r="M37" s="67">
        <v>74</v>
      </c>
      <c r="N37" s="67">
        <v>82</v>
      </c>
      <c r="O37" s="67"/>
      <c r="P37" s="67" t="s">
        <v>116</v>
      </c>
      <c r="Q37" s="731"/>
    </row>
    <row r="38" spans="1:17" s="148" customFormat="1" ht="13.5" customHeight="1">
      <c r="A38" s="706" t="s">
        <v>78</v>
      </c>
      <c r="B38" s="707">
        <f t="shared" si="0"/>
        <v>10.416666666666668</v>
      </c>
      <c r="C38" s="58">
        <v>1720</v>
      </c>
      <c r="D38" s="700"/>
      <c r="E38" s="700"/>
      <c r="F38" s="803"/>
      <c r="G38" s="67">
        <v>0.313</v>
      </c>
      <c r="H38" s="67">
        <v>2.4</v>
      </c>
      <c r="I38" s="67">
        <v>25</v>
      </c>
      <c r="J38" s="243" t="s">
        <v>51</v>
      </c>
      <c r="K38" s="67" t="s">
        <v>25</v>
      </c>
      <c r="L38" s="271">
        <f>I38/H38</f>
        <v>10.416666666666668</v>
      </c>
      <c r="M38" s="67">
        <v>70</v>
      </c>
      <c r="N38" s="67">
        <v>92</v>
      </c>
      <c r="O38" s="67">
        <v>82</v>
      </c>
      <c r="P38" s="67" t="s">
        <v>117</v>
      </c>
      <c r="Q38" s="731"/>
    </row>
    <row r="39" spans="1:17" s="148" customFormat="1" ht="13.5" customHeight="1">
      <c r="A39" s="706" t="s">
        <v>80</v>
      </c>
      <c r="B39" s="707">
        <f t="shared" si="0"/>
        <v>10.416666666666668</v>
      </c>
      <c r="C39" s="58">
        <v>1890</v>
      </c>
      <c r="D39" s="700"/>
      <c r="E39" s="700"/>
      <c r="F39" s="803"/>
      <c r="G39" s="67">
        <v>0.313</v>
      </c>
      <c r="H39" s="67">
        <v>2.4</v>
      </c>
      <c r="I39" s="67">
        <v>25</v>
      </c>
      <c r="J39" s="243" t="s">
        <v>51</v>
      </c>
      <c r="K39" s="67" t="s">
        <v>33</v>
      </c>
      <c r="L39" s="270">
        <f>I39/H39</f>
        <v>10.416666666666668</v>
      </c>
      <c r="M39" s="67">
        <v>70</v>
      </c>
      <c r="N39" s="67">
        <v>96</v>
      </c>
      <c r="O39" s="67"/>
      <c r="P39" s="67" t="s">
        <v>117</v>
      </c>
      <c r="Q39" s="731"/>
    </row>
    <row r="40" spans="1:17" s="148" customFormat="1" ht="13.5" customHeight="1">
      <c r="A40" s="711" t="s">
        <v>707</v>
      </c>
      <c r="B40" s="811">
        <f t="shared" si="0"/>
        <v>5.9523809523809526</v>
      </c>
      <c r="C40" s="62">
        <v>2850</v>
      </c>
      <c r="D40" s="62">
        <v>10</v>
      </c>
      <c r="E40" s="62">
        <v>8</v>
      </c>
      <c r="F40" s="459">
        <v>14.6</v>
      </c>
      <c r="G40" s="73">
        <v>0.328</v>
      </c>
      <c r="H40" s="71">
        <v>4.2</v>
      </c>
      <c r="I40" s="73">
        <v>25</v>
      </c>
      <c r="J40" s="268" t="s">
        <v>50</v>
      </c>
      <c r="K40" s="73" t="s">
        <v>33</v>
      </c>
      <c r="L40" s="71">
        <v>5.9</v>
      </c>
      <c r="M40" s="73">
        <v>72</v>
      </c>
      <c r="N40" s="73">
        <v>115</v>
      </c>
      <c r="O40" s="67">
        <v>96</v>
      </c>
      <c r="P40" s="73" t="s">
        <v>63</v>
      </c>
      <c r="Q40" s="731"/>
    </row>
    <row r="41" spans="1:17" s="148" customFormat="1" ht="13.5" customHeight="1">
      <c r="A41" s="706" t="s">
        <v>81</v>
      </c>
      <c r="B41" s="707">
        <f t="shared" si="0"/>
        <v>5.9523809523809526</v>
      </c>
      <c r="C41" s="58">
        <v>2950</v>
      </c>
      <c r="D41" s="406">
        <v>12.5</v>
      </c>
      <c r="E41" s="406">
        <v>10</v>
      </c>
      <c r="F41" s="406">
        <v>18.3</v>
      </c>
      <c r="G41" s="67">
        <v>0.328</v>
      </c>
      <c r="H41" s="270">
        <v>4.2</v>
      </c>
      <c r="I41" s="67">
        <v>25</v>
      </c>
      <c r="J41" s="243" t="s">
        <v>50</v>
      </c>
      <c r="K41" s="67" t="s">
        <v>33</v>
      </c>
      <c r="L41" s="270">
        <v>5.9</v>
      </c>
      <c r="M41" s="67">
        <v>72</v>
      </c>
      <c r="N41" s="67">
        <v>116</v>
      </c>
      <c r="O41" s="66">
        <v>132</v>
      </c>
      <c r="P41" s="67" t="s">
        <v>63</v>
      </c>
      <c r="Q41" s="731"/>
    </row>
    <row r="42" spans="1:17" s="148" customFormat="1" ht="13.5" customHeight="1" thickBot="1">
      <c r="A42" s="783" t="s">
        <v>304</v>
      </c>
      <c r="B42" s="784">
        <f t="shared" si="0"/>
        <v>6.545454545454546</v>
      </c>
      <c r="C42" s="77">
        <v>4990</v>
      </c>
      <c r="D42" s="77">
        <v>20</v>
      </c>
      <c r="E42" s="77">
        <v>16</v>
      </c>
      <c r="F42" s="411">
        <v>28.9</v>
      </c>
      <c r="G42" s="79">
        <v>0.326</v>
      </c>
      <c r="H42" s="78">
        <v>5.5</v>
      </c>
      <c r="I42" s="79">
        <v>36</v>
      </c>
      <c r="J42" s="346" t="s">
        <v>28</v>
      </c>
      <c r="K42" s="79" t="s">
        <v>592</v>
      </c>
      <c r="L42" s="78">
        <v>6.5</v>
      </c>
      <c r="M42" s="79">
        <v>76</v>
      </c>
      <c r="N42" s="79">
        <v>200</v>
      </c>
      <c r="O42" s="67">
        <v>132</v>
      </c>
      <c r="P42" s="79" t="s">
        <v>328</v>
      </c>
      <c r="Q42" s="731"/>
    </row>
    <row r="43" spans="1:17" s="148" customFormat="1" ht="13.5" customHeight="1" thickBot="1" thickTop="1">
      <c r="A43" s="300" t="s">
        <v>37</v>
      </c>
      <c r="B43" s="158"/>
      <c r="C43" s="293"/>
      <c r="D43" s="159"/>
      <c r="E43" s="159"/>
      <c r="F43" s="160"/>
      <c r="G43" s="161"/>
      <c r="H43" s="159"/>
      <c r="I43" s="159"/>
      <c r="J43" s="163"/>
      <c r="K43" s="161"/>
      <c r="L43" s="161"/>
      <c r="M43" s="164"/>
      <c r="N43" s="165"/>
      <c r="O43" s="79">
        <v>179</v>
      </c>
      <c r="P43" s="166" t="s">
        <v>38</v>
      </c>
      <c r="Q43" s="731"/>
    </row>
    <row r="44" spans="1:17" s="148" customFormat="1" ht="13.5" customHeight="1" thickBot="1" thickTop="1">
      <c r="A44" s="713" t="s">
        <v>1</v>
      </c>
      <c r="B44" s="714"/>
      <c r="C44" s="151" t="s">
        <v>2</v>
      </c>
      <c r="D44" s="456" t="s">
        <v>3</v>
      </c>
      <c r="E44" s="458"/>
      <c r="F44" s="835" t="s">
        <v>846</v>
      </c>
      <c r="G44" s="836"/>
      <c r="H44" s="837"/>
      <c r="I44" s="145" t="s">
        <v>8</v>
      </c>
      <c r="J44" s="145" t="s">
        <v>55</v>
      </c>
      <c r="K44" s="797" t="s">
        <v>10</v>
      </c>
      <c r="L44" s="145" t="s">
        <v>9</v>
      </c>
      <c r="M44" s="152" t="s">
        <v>11</v>
      </c>
      <c r="N44" s="152" t="s">
        <v>12</v>
      </c>
      <c r="O44" s="165"/>
      <c r="P44" s="152" t="s">
        <v>13</v>
      </c>
      <c r="Q44" s="731"/>
    </row>
    <row r="45" spans="1:17" s="148" customFormat="1" ht="13.5" customHeight="1" thickBot="1" thickTop="1">
      <c r="A45" s="703"/>
      <c r="B45" s="704"/>
      <c r="C45" s="141" t="s">
        <v>14</v>
      </c>
      <c r="D45" s="147" t="s">
        <v>35</v>
      </c>
      <c r="E45" s="147" t="s">
        <v>36</v>
      </c>
      <c r="F45" s="838"/>
      <c r="G45" s="839"/>
      <c r="H45" s="840"/>
      <c r="I45" s="147" t="s">
        <v>20</v>
      </c>
      <c r="J45" s="147" t="s">
        <v>57</v>
      </c>
      <c r="K45" s="798"/>
      <c r="L45" s="147" t="s">
        <v>21</v>
      </c>
      <c r="M45" s="141" t="s">
        <v>22</v>
      </c>
      <c r="N45" s="141" t="s">
        <v>23</v>
      </c>
      <c r="O45" s="170" t="s">
        <v>12</v>
      </c>
      <c r="P45" s="141" t="s">
        <v>24</v>
      </c>
      <c r="Q45" s="731"/>
    </row>
    <row r="46" spans="1:17" s="148" customFormat="1" ht="13.5" customHeight="1" thickBot="1" thickTop="1">
      <c r="A46" s="706" t="s">
        <v>774</v>
      </c>
      <c r="B46" s="707"/>
      <c r="C46" s="58">
        <v>1730</v>
      </c>
      <c r="D46" s="829" t="s">
        <v>708</v>
      </c>
      <c r="E46" s="829" t="s">
        <v>708</v>
      </c>
      <c r="F46" s="708" t="s">
        <v>65</v>
      </c>
      <c r="G46" s="709"/>
      <c r="H46" s="710"/>
      <c r="I46" s="280">
        <v>6.9</v>
      </c>
      <c r="J46" s="461" t="s">
        <v>776</v>
      </c>
      <c r="K46" s="67" t="s">
        <v>25</v>
      </c>
      <c r="L46" s="67">
        <v>3</v>
      </c>
      <c r="M46" s="67">
        <v>74</v>
      </c>
      <c r="N46" s="67">
        <v>84</v>
      </c>
      <c r="O46" s="175" t="s">
        <v>110</v>
      </c>
      <c r="P46" s="67" t="s">
        <v>778</v>
      </c>
      <c r="Q46" s="731"/>
    </row>
    <row r="47" spans="1:17" s="146" customFormat="1" ht="13.5" customHeight="1" thickTop="1">
      <c r="A47" s="706" t="s">
        <v>92</v>
      </c>
      <c r="B47" s="707" t="s">
        <v>32</v>
      </c>
      <c r="C47" s="58">
        <v>2830</v>
      </c>
      <c r="D47" s="829"/>
      <c r="E47" s="829"/>
      <c r="F47" s="725"/>
      <c r="G47" s="726"/>
      <c r="H47" s="727"/>
      <c r="I47" s="280">
        <v>5.5</v>
      </c>
      <c r="J47" s="281" t="s">
        <v>52</v>
      </c>
      <c r="K47" s="67" t="s">
        <v>25</v>
      </c>
      <c r="L47" s="67">
        <v>3.3</v>
      </c>
      <c r="M47" s="280">
        <v>75</v>
      </c>
      <c r="N47" s="67">
        <v>90</v>
      </c>
      <c r="O47" s="67">
        <v>83</v>
      </c>
      <c r="P47" s="67" t="s">
        <v>64</v>
      </c>
      <c r="Q47" s="731"/>
    </row>
    <row r="48" spans="1:17" s="178" customFormat="1" ht="13.5" customHeight="1">
      <c r="A48" s="711" t="s">
        <v>612</v>
      </c>
      <c r="B48" s="811" t="s">
        <v>32</v>
      </c>
      <c r="C48" s="62">
        <v>2990</v>
      </c>
      <c r="D48" s="830"/>
      <c r="E48" s="830"/>
      <c r="F48" s="728"/>
      <c r="G48" s="715"/>
      <c r="H48" s="716"/>
      <c r="I48" s="73">
        <v>5.5</v>
      </c>
      <c r="J48" s="282" t="s">
        <v>52</v>
      </c>
      <c r="K48" s="73" t="s">
        <v>33</v>
      </c>
      <c r="L48" s="73">
        <v>3.3</v>
      </c>
      <c r="M48" s="283">
        <v>75</v>
      </c>
      <c r="N48" s="73">
        <v>90</v>
      </c>
      <c r="O48" s="67">
        <v>90</v>
      </c>
      <c r="P48" s="73" t="s">
        <v>64</v>
      </c>
      <c r="Q48" s="731"/>
    </row>
    <row r="49" spans="1:17" s="360" customFormat="1" ht="13.5" customHeight="1">
      <c r="A49" s="706" t="s">
        <v>567</v>
      </c>
      <c r="B49" s="707"/>
      <c r="C49" s="58">
        <v>1820</v>
      </c>
      <c r="D49" s="808">
        <v>6</v>
      </c>
      <c r="E49" s="808">
        <v>6</v>
      </c>
      <c r="F49" s="744" t="s">
        <v>712</v>
      </c>
      <c r="G49" s="745"/>
      <c r="H49" s="729"/>
      <c r="I49" s="280">
        <v>7</v>
      </c>
      <c r="J49" s="243" t="s">
        <v>572</v>
      </c>
      <c r="K49" s="67" t="s">
        <v>25</v>
      </c>
      <c r="L49" s="67">
        <v>2.6</v>
      </c>
      <c r="M49" s="280">
        <v>74</v>
      </c>
      <c r="N49" s="67">
        <v>94</v>
      </c>
      <c r="O49" s="73">
        <v>90</v>
      </c>
      <c r="P49" s="67" t="s">
        <v>778</v>
      </c>
      <c r="Q49" s="731"/>
    </row>
    <row r="50" spans="1:17" s="86" customFormat="1" ht="13.5" customHeight="1">
      <c r="A50" s="706" t="s">
        <v>53</v>
      </c>
      <c r="B50" s="707"/>
      <c r="C50" s="58">
        <v>1890</v>
      </c>
      <c r="D50" s="808"/>
      <c r="E50" s="808"/>
      <c r="F50" s="730"/>
      <c r="G50" s="731"/>
      <c r="H50" s="732"/>
      <c r="I50" s="280">
        <v>6.5</v>
      </c>
      <c r="J50" s="281" t="s">
        <v>51</v>
      </c>
      <c r="K50" s="67" t="s">
        <v>25</v>
      </c>
      <c r="L50" s="67">
        <v>3.6</v>
      </c>
      <c r="M50" s="280">
        <v>74</v>
      </c>
      <c r="N50" s="67">
        <v>94</v>
      </c>
      <c r="O50" s="67"/>
      <c r="P50" s="67" t="s">
        <v>778</v>
      </c>
      <c r="Q50" s="731"/>
    </row>
    <row r="51" spans="1:17" s="178" customFormat="1" ht="13.5" customHeight="1">
      <c r="A51" s="711" t="s">
        <v>58</v>
      </c>
      <c r="B51" s="811" t="s">
        <v>32</v>
      </c>
      <c r="C51" s="62">
        <v>3500</v>
      </c>
      <c r="D51" s="809"/>
      <c r="E51" s="809"/>
      <c r="F51" s="733"/>
      <c r="G51" s="734"/>
      <c r="H51" s="735"/>
      <c r="I51" s="283">
        <v>5.3</v>
      </c>
      <c r="J51" s="282" t="s">
        <v>44</v>
      </c>
      <c r="K51" s="73" t="s">
        <v>33</v>
      </c>
      <c r="L51" s="73">
        <v>2.2</v>
      </c>
      <c r="M51" s="283">
        <v>75</v>
      </c>
      <c r="N51" s="73">
        <v>110</v>
      </c>
      <c r="O51" s="67">
        <v>94</v>
      </c>
      <c r="P51" s="73" t="s">
        <v>64</v>
      </c>
      <c r="Q51" s="731"/>
    </row>
    <row r="52" spans="1:17" s="178" customFormat="1" ht="13.5" customHeight="1">
      <c r="A52" s="706" t="s">
        <v>568</v>
      </c>
      <c r="B52" s="707"/>
      <c r="C52" s="58">
        <v>1960</v>
      </c>
      <c r="D52" s="742" t="s">
        <v>713</v>
      </c>
      <c r="E52" s="742" t="s">
        <v>714</v>
      </c>
      <c r="F52" s="744" t="s">
        <v>715</v>
      </c>
      <c r="G52" s="723"/>
      <c r="H52" s="724"/>
      <c r="I52" s="280">
        <v>7</v>
      </c>
      <c r="J52" s="243" t="s">
        <v>572</v>
      </c>
      <c r="K52" s="67" t="s">
        <v>25</v>
      </c>
      <c r="L52" s="67">
        <v>2.6</v>
      </c>
      <c r="M52" s="280">
        <v>74</v>
      </c>
      <c r="N52" s="67">
        <v>94</v>
      </c>
      <c r="O52" s="73">
        <v>110</v>
      </c>
      <c r="P52" s="67" t="s">
        <v>778</v>
      </c>
      <c r="Q52" s="731"/>
    </row>
    <row r="53" spans="1:17" s="178" customFormat="1" ht="13.5" customHeight="1">
      <c r="A53" s="706" t="s">
        <v>39</v>
      </c>
      <c r="B53" s="707"/>
      <c r="C53" s="58">
        <v>1990</v>
      </c>
      <c r="D53" s="742"/>
      <c r="E53" s="742"/>
      <c r="F53" s="725"/>
      <c r="G53" s="726"/>
      <c r="H53" s="727"/>
      <c r="I53" s="67">
        <v>6.5</v>
      </c>
      <c r="J53" s="281" t="s">
        <v>51</v>
      </c>
      <c r="K53" s="67" t="s">
        <v>25</v>
      </c>
      <c r="L53" s="67">
        <v>2.7</v>
      </c>
      <c r="M53" s="280">
        <v>74</v>
      </c>
      <c r="N53" s="67">
        <v>94</v>
      </c>
      <c r="O53" s="67"/>
      <c r="P53" s="67" t="s">
        <v>778</v>
      </c>
      <c r="Q53" s="731"/>
    </row>
    <row r="54" spans="1:17" s="178" customFormat="1" ht="13.5" customHeight="1">
      <c r="A54" s="711" t="s">
        <v>104</v>
      </c>
      <c r="B54" s="811" t="s">
        <v>32</v>
      </c>
      <c r="C54" s="62">
        <v>3900</v>
      </c>
      <c r="D54" s="743"/>
      <c r="E54" s="743"/>
      <c r="F54" s="728"/>
      <c r="G54" s="715"/>
      <c r="H54" s="716"/>
      <c r="I54" s="283">
        <v>5.3</v>
      </c>
      <c r="J54" s="282" t="s">
        <v>44</v>
      </c>
      <c r="K54" s="73" t="s">
        <v>33</v>
      </c>
      <c r="L54" s="73">
        <v>2.2</v>
      </c>
      <c r="M54" s="73">
        <v>75</v>
      </c>
      <c r="N54" s="73">
        <v>115</v>
      </c>
      <c r="O54" s="67">
        <v>94</v>
      </c>
      <c r="P54" s="73" t="s">
        <v>64</v>
      </c>
      <c r="Q54" s="731"/>
    </row>
    <row r="55" spans="1:17" s="178" customFormat="1" ht="13.5" customHeight="1">
      <c r="A55" s="706" t="s">
        <v>706</v>
      </c>
      <c r="B55" s="707"/>
      <c r="C55" s="58">
        <v>4300</v>
      </c>
      <c r="D55" s="806" t="s">
        <v>593</v>
      </c>
      <c r="E55" s="740" t="s">
        <v>621</v>
      </c>
      <c r="F55" s="717" t="s">
        <v>108</v>
      </c>
      <c r="G55" s="718"/>
      <c r="H55" s="719"/>
      <c r="I55" s="67">
        <v>25</v>
      </c>
      <c r="J55" s="243" t="s">
        <v>50</v>
      </c>
      <c r="K55" s="67" t="s">
        <v>33</v>
      </c>
      <c r="L55" s="67">
        <v>4.3</v>
      </c>
      <c r="M55" s="280">
        <v>75</v>
      </c>
      <c r="N55" s="67">
        <v>185</v>
      </c>
      <c r="O55" s="73">
        <v>115</v>
      </c>
      <c r="P55" s="67" t="s">
        <v>63</v>
      </c>
      <c r="Q55" s="731"/>
    </row>
    <row r="56" spans="1:17" s="178" customFormat="1" ht="13.5" customHeight="1">
      <c r="A56" s="711" t="s">
        <v>765</v>
      </c>
      <c r="B56" s="811"/>
      <c r="C56" s="62">
        <v>6500</v>
      </c>
      <c r="D56" s="807"/>
      <c r="E56" s="741"/>
      <c r="F56" s="720"/>
      <c r="G56" s="721"/>
      <c r="H56" s="722"/>
      <c r="I56" s="283">
        <v>12.5</v>
      </c>
      <c r="J56" s="282" t="s">
        <v>129</v>
      </c>
      <c r="K56" s="74" t="s">
        <v>31</v>
      </c>
      <c r="L56" s="73">
        <v>4.5</v>
      </c>
      <c r="M56" s="283">
        <v>76</v>
      </c>
      <c r="N56" s="73">
        <v>230</v>
      </c>
      <c r="O56" s="67">
        <v>151</v>
      </c>
      <c r="P56" s="73" t="s">
        <v>327</v>
      </c>
      <c r="Q56" s="731"/>
    </row>
    <row r="57" spans="1:17" s="178" customFormat="1" ht="13.5" customHeight="1">
      <c r="A57" s="706" t="s">
        <v>105</v>
      </c>
      <c r="B57" s="707"/>
      <c r="C57" s="58">
        <v>6990</v>
      </c>
      <c r="D57" s="369" t="s">
        <v>624</v>
      </c>
      <c r="E57" s="58" t="s">
        <v>621</v>
      </c>
      <c r="F57" s="750" t="s">
        <v>111</v>
      </c>
      <c r="G57" s="751"/>
      <c r="H57" s="736"/>
      <c r="I57" s="280">
        <v>20</v>
      </c>
      <c r="J57" s="281" t="s">
        <v>578</v>
      </c>
      <c r="K57" s="74" t="s">
        <v>31</v>
      </c>
      <c r="L57" s="67">
        <v>4.2</v>
      </c>
      <c r="M57" s="280">
        <v>76</v>
      </c>
      <c r="N57" s="67">
        <v>240</v>
      </c>
      <c r="O57" s="73">
        <v>189</v>
      </c>
      <c r="P57" s="69" t="s">
        <v>73</v>
      </c>
      <c r="Q57" s="731"/>
    </row>
    <row r="58" spans="1:17" s="178" customFormat="1" ht="13.5" customHeight="1">
      <c r="A58" s="701" t="s">
        <v>622</v>
      </c>
      <c r="B58" s="702"/>
      <c r="C58" s="480">
        <v>6400</v>
      </c>
      <c r="D58" s="123" t="s">
        <v>133</v>
      </c>
      <c r="E58" s="61" t="s">
        <v>66</v>
      </c>
      <c r="F58" s="750" t="s">
        <v>96</v>
      </c>
      <c r="G58" s="751"/>
      <c r="H58" s="736"/>
      <c r="I58" s="66">
        <v>36</v>
      </c>
      <c r="J58" s="274" t="s">
        <v>28</v>
      </c>
      <c r="K58" s="74" t="s">
        <v>31</v>
      </c>
      <c r="L58" s="66">
        <v>6.5</v>
      </c>
      <c r="M58" s="66">
        <v>76</v>
      </c>
      <c r="N58" s="66">
        <v>200</v>
      </c>
      <c r="O58" s="67">
        <v>240</v>
      </c>
      <c r="P58" s="66" t="s">
        <v>623</v>
      </c>
      <c r="Q58" s="731"/>
    </row>
    <row r="59" spans="1:17" s="178" customFormat="1" ht="13.5" customHeight="1" thickBot="1">
      <c r="A59" s="783" t="s">
        <v>786</v>
      </c>
      <c r="B59" s="784"/>
      <c r="C59" s="232">
        <v>8600</v>
      </c>
      <c r="D59" s="370" t="s">
        <v>133</v>
      </c>
      <c r="E59" s="232" t="s">
        <v>66</v>
      </c>
      <c r="F59" s="737" t="s">
        <v>96</v>
      </c>
      <c r="G59" s="738"/>
      <c r="H59" s="739"/>
      <c r="I59" s="241">
        <v>38</v>
      </c>
      <c r="J59" s="465" t="s">
        <v>201</v>
      </c>
      <c r="K59" s="80" t="s">
        <v>31</v>
      </c>
      <c r="L59" s="241">
        <v>7.8</v>
      </c>
      <c r="M59" s="236">
        <v>78</v>
      </c>
      <c r="N59" s="241">
        <v>430</v>
      </c>
      <c r="O59" s="66"/>
      <c r="P59" s="237" t="s">
        <v>98</v>
      </c>
      <c r="Q59" s="731"/>
    </row>
    <row r="60" spans="1:17" s="178" customFormat="1" ht="13.5" customHeight="1" thickBot="1" thickTop="1">
      <c r="A60" s="300" t="s">
        <v>40</v>
      </c>
      <c r="B60" s="158"/>
      <c r="C60" s="293"/>
      <c r="D60" s="159"/>
      <c r="E60" s="159"/>
      <c r="F60" s="160"/>
      <c r="G60" s="161"/>
      <c r="H60" s="159"/>
      <c r="I60" s="159"/>
      <c r="J60" s="163"/>
      <c r="K60" s="161"/>
      <c r="L60" s="161"/>
      <c r="M60" s="164"/>
      <c r="N60" s="165"/>
      <c r="O60" s="241">
        <v>430</v>
      </c>
      <c r="P60" s="166" t="s">
        <v>41</v>
      </c>
      <c r="Q60" s="731"/>
    </row>
    <row r="61" spans="1:17" s="179" customFormat="1" ht="13.5" customHeight="1" thickBot="1" thickTop="1">
      <c r="A61" s="747" t="s">
        <v>1</v>
      </c>
      <c r="B61" s="776"/>
      <c r="C61" s="144" t="s">
        <v>2</v>
      </c>
      <c r="D61" s="168" t="s">
        <v>4</v>
      </c>
      <c r="E61" s="168" t="s">
        <v>3</v>
      </c>
      <c r="F61" s="168" t="s">
        <v>7</v>
      </c>
      <c r="G61" s="168" t="s">
        <v>5</v>
      </c>
      <c r="H61" s="180" t="s">
        <v>6</v>
      </c>
      <c r="I61" s="168" t="s">
        <v>8</v>
      </c>
      <c r="J61" s="168" t="s">
        <v>55</v>
      </c>
      <c r="K61" s="800" t="s">
        <v>10</v>
      </c>
      <c r="L61" s="168" t="s">
        <v>9</v>
      </c>
      <c r="M61" s="168" t="s">
        <v>11</v>
      </c>
      <c r="N61" s="168" t="s">
        <v>12</v>
      </c>
      <c r="O61" s="165"/>
      <c r="P61" s="170" t="s">
        <v>13</v>
      </c>
      <c r="Q61" s="731"/>
    </row>
    <row r="62" spans="1:17" s="178" customFormat="1" ht="13.5" customHeight="1" thickBot="1" thickTop="1">
      <c r="A62" s="777"/>
      <c r="B62" s="778"/>
      <c r="C62" s="147" t="s">
        <v>14</v>
      </c>
      <c r="D62" s="171" t="s">
        <v>16</v>
      </c>
      <c r="E62" s="171" t="s">
        <v>15</v>
      </c>
      <c r="F62" s="171" t="s">
        <v>19</v>
      </c>
      <c r="G62" s="171" t="s">
        <v>17</v>
      </c>
      <c r="H62" s="181" t="s">
        <v>18</v>
      </c>
      <c r="I62" s="171" t="s">
        <v>20</v>
      </c>
      <c r="J62" s="171" t="s">
        <v>57</v>
      </c>
      <c r="K62" s="801"/>
      <c r="L62" s="171" t="s">
        <v>21</v>
      </c>
      <c r="M62" s="171" t="s">
        <v>22</v>
      </c>
      <c r="N62" s="171" t="s">
        <v>23</v>
      </c>
      <c r="O62" s="170" t="s">
        <v>12</v>
      </c>
      <c r="P62" s="174" t="s">
        <v>24</v>
      </c>
      <c r="Q62" s="731"/>
    </row>
    <row r="63" spans="1:17" s="178" customFormat="1" ht="13.5" customHeight="1" thickBot="1" thickTop="1">
      <c r="A63" s="781" t="s">
        <v>121</v>
      </c>
      <c r="B63" s="782"/>
      <c r="C63" s="526">
        <v>1550</v>
      </c>
      <c r="D63" s="62">
        <v>2.2</v>
      </c>
      <c r="E63" s="62">
        <v>2</v>
      </c>
      <c r="F63" s="62">
        <v>8.7</v>
      </c>
      <c r="G63" s="73">
        <v>0.27</v>
      </c>
      <c r="H63" s="284">
        <v>0.79</v>
      </c>
      <c r="I63" s="73">
        <v>12.5</v>
      </c>
      <c r="J63" s="282" t="s">
        <v>93</v>
      </c>
      <c r="K63" s="281" t="s">
        <v>25</v>
      </c>
      <c r="L63" s="276" t="s">
        <v>85</v>
      </c>
      <c r="M63" s="73">
        <v>75</v>
      </c>
      <c r="N63" s="73">
        <v>50</v>
      </c>
      <c r="O63" s="175" t="s">
        <v>110</v>
      </c>
      <c r="P63" s="73">
        <v>1</v>
      </c>
      <c r="Q63" s="731"/>
    </row>
    <row r="64" spans="1:17" s="167" customFormat="1" ht="13.5" customHeight="1" thickTop="1">
      <c r="A64" s="779" t="s">
        <v>94</v>
      </c>
      <c r="B64" s="780"/>
      <c r="C64" s="481">
        <v>1800</v>
      </c>
      <c r="D64" s="61">
        <v>3</v>
      </c>
      <c r="E64" s="61">
        <v>2.7</v>
      </c>
      <c r="F64" s="61">
        <v>13</v>
      </c>
      <c r="G64" s="66">
        <v>0.25</v>
      </c>
      <c r="H64" s="285">
        <v>0.92</v>
      </c>
      <c r="I64" s="66">
        <v>12.5</v>
      </c>
      <c r="J64" s="282" t="s">
        <v>95</v>
      </c>
      <c r="K64" s="286" t="s">
        <v>25</v>
      </c>
      <c r="L64" s="273" t="s">
        <v>97</v>
      </c>
      <c r="M64" s="66">
        <v>75</v>
      </c>
      <c r="N64" s="66">
        <v>60</v>
      </c>
      <c r="O64" s="73">
        <v>54</v>
      </c>
      <c r="P64" s="66" t="s">
        <v>118</v>
      </c>
      <c r="Q64" s="731"/>
    </row>
    <row r="65" spans="1:17" s="167" customFormat="1" ht="13.5" customHeight="1">
      <c r="A65" s="696" t="s">
        <v>82</v>
      </c>
      <c r="B65" s="812"/>
      <c r="C65" s="58">
        <v>2250</v>
      </c>
      <c r="D65" s="790">
        <v>5.5</v>
      </c>
      <c r="E65" s="790">
        <v>5</v>
      </c>
      <c r="F65" s="788">
        <v>21.7</v>
      </c>
      <c r="G65" s="67">
        <v>0.25</v>
      </c>
      <c r="H65" s="287">
        <v>1.83</v>
      </c>
      <c r="I65" s="68">
        <v>5.5</v>
      </c>
      <c r="J65" s="281" t="s">
        <v>52</v>
      </c>
      <c r="K65" s="281" t="s">
        <v>25</v>
      </c>
      <c r="L65" s="270">
        <v>3</v>
      </c>
      <c r="M65" s="67">
        <v>75</v>
      </c>
      <c r="N65" s="67">
        <v>91</v>
      </c>
      <c r="O65" s="66">
        <v>60</v>
      </c>
      <c r="P65" s="67" t="s">
        <v>119</v>
      </c>
      <c r="Q65" s="731"/>
    </row>
    <row r="66" spans="1:17" s="146" customFormat="1" ht="13.5" customHeight="1">
      <c r="A66" s="706" t="s">
        <v>100</v>
      </c>
      <c r="B66" s="707"/>
      <c r="C66" s="58">
        <v>2350</v>
      </c>
      <c r="D66" s="789"/>
      <c r="E66" s="789"/>
      <c r="F66" s="789"/>
      <c r="G66" s="67">
        <v>0.25</v>
      </c>
      <c r="H66" s="287">
        <v>1.83</v>
      </c>
      <c r="I66" s="68">
        <v>12.5</v>
      </c>
      <c r="J66" s="281" t="s">
        <v>52</v>
      </c>
      <c r="K66" s="281" t="s">
        <v>25</v>
      </c>
      <c r="L66" s="270">
        <v>6.8</v>
      </c>
      <c r="M66" s="67">
        <v>75</v>
      </c>
      <c r="N66" s="67">
        <v>91</v>
      </c>
      <c r="O66" s="67">
        <v>98</v>
      </c>
      <c r="P66" s="67" t="s">
        <v>119</v>
      </c>
      <c r="Q66" s="731"/>
    </row>
    <row r="67" spans="1:17" s="146" customFormat="1" ht="13.5" customHeight="1">
      <c r="A67" s="706" t="s">
        <v>42</v>
      </c>
      <c r="B67" s="792"/>
      <c r="C67" s="58">
        <v>2450</v>
      </c>
      <c r="D67" s="789"/>
      <c r="E67" s="789"/>
      <c r="F67" s="789"/>
      <c r="G67" s="67">
        <v>0.25</v>
      </c>
      <c r="H67" s="287">
        <v>1.83</v>
      </c>
      <c r="I67" s="68">
        <v>5.5</v>
      </c>
      <c r="J67" s="281" t="s">
        <v>52</v>
      </c>
      <c r="K67" s="281" t="s">
        <v>33</v>
      </c>
      <c r="L67" s="270">
        <f>I67/H67</f>
        <v>3.0054644808743167</v>
      </c>
      <c r="M67" s="67">
        <v>75</v>
      </c>
      <c r="N67" s="67">
        <v>98</v>
      </c>
      <c r="O67" s="67">
        <v>106</v>
      </c>
      <c r="P67" s="67" t="s">
        <v>119</v>
      </c>
      <c r="Q67" s="731"/>
    </row>
    <row r="68" spans="1:17" s="146" customFormat="1" ht="13.5" customHeight="1">
      <c r="A68" s="706" t="s">
        <v>101</v>
      </c>
      <c r="B68" s="792"/>
      <c r="C68" s="58">
        <v>2550</v>
      </c>
      <c r="D68" s="789"/>
      <c r="E68" s="789"/>
      <c r="F68" s="789"/>
      <c r="G68" s="67">
        <v>0.25</v>
      </c>
      <c r="H68" s="287">
        <v>1.83</v>
      </c>
      <c r="I68" s="68">
        <v>12.5</v>
      </c>
      <c r="J68" s="281" t="s">
        <v>52</v>
      </c>
      <c r="K68" s="281" t="s">
        <v>33</v>
      </c>
      <c r="L68" s="270">
        <f>I68/H68</f>
        <v>6.830601092896175</v>
      </c>
      <c r="M68" s="67">
        <v>75</v>
      </c>
      <c r="N68" s="67">
        <v>98</v>
      </c>
      <c r="O68" s="67">
        <v>106</v>
      </c>
      <c r="P68" s="67" t="s">
        <v>119</v>
      </c>
      <c r="Q68" s="731"/>
    </row>
    <row r="69" spans="1:17" s="113" customFormat="1" ht="13.5" customHeight="1">
      <c r="A69" s="696" t="s">
        <v>43</v>
      </c>
      <c r="B69" s="697"/>
      <c r="C69" s="482">
        <v>2800</v>
      </c>
      <c r="D69" s="793">
        <v>6.6</v>
      </c>
      <c r="E69" s="793">
        <v>6</v>
      </c>
      <c r="F69" s="793">
        <v>26.1</v>
      </c>
      <c r="G69" s="76">
        <v>0.27</v>
      </c>
      <c r="H69" s="407">
        <v>2.32</v>
      </c>
      <c r="I69" s="76">
        <v>5.3</v>
      </c>
      <c r="J69" s="415" t="s">
        <v>44</v>
      </c>
      <c r="K69" s="415" t="s">
        <v>33</v>
      </c>
      <c r="L69" s="416">
        <f>I69/H69</f>
        <v>2.28448275862069</v>
      </c>
      <c r="M69" s="76">
        <v>75</v>
      </c>
      <c r="N69" s="76">
        <v>111</v>
      </c>
      <c r="O69" s="67">
        <v>108</v>
      </c>
      <c r="P69" s="76" t="s">
        <v>64</v>
      </c>
      <c r="Q69" s="731"/>
    </row>
    <row r="70" spans="1:17" s="113" customFormat="1" ht="13.5" customHeight="1">
      <c r="A70" s="711" t="s">
        <v>727</v>
      </c>
      <c r="B70" s="791"/>
      <c r="C70" s="62">
        <v>2950</v>
      </c>
      <c r="D70" s="794"/>
      <c r="E70" s="794"/>
      <c r="F70" s="794"/>
      <c r="G70" s="73">
        <v>0.27</v>
      </c>
      <c r="H70" s="284">
        <v>2.32</v>
      </c>
      <c r="I70" s="73">
        <v>12.5</v>
      </c>
      <c r="J70" s="282" t="s">
        <v>44</v>
      </c>
      <c r="K70" s="281" t="s">
        <v>33</v>
      </c>
      <c r="L70" s="270">
        <v>5.4</v>
      </c>
      <c r="M70" s="67">
        <v>76</v>
      </c>
      <c r="N70" s="67">
        <v>111</v>
      </c>
      <c r="O70" s="76">
        <v>111</v>
      </c>
      <c r="P70" s="73" t="s">
        <v>728</v>
      </c>
      <c r="Q70" s="731"/>
    </row>
    <row r="71" spans="1:17" s="113" customFormat="1" ht="13.5" customHeight="1">
      <c r="A71" s="706" t="s">
        <v>296</v>
      </c>
      <c r="B71" s="707"/>
      <c r="C71" s="58">
        <v>4800</v>
      </c>
      <c r="D71" s="58">
        <v>8.8</v>
      </c>
      <c r="E71" s="58">
        <v>8</v>
      </c>
      <c r="F71" s="58">
        <v>34.8</v>
      </c>
      <c r="G71" s="67">
        <v>0.27</v>
      </c>
      <c r="H71" s="287">
        <v>3.82</v>
      </c>
      <c r="I71" s="67">
        <v>12.5</v>
      </c>
      <c r="J71" s="282" t="s">
        <v>128</v>
      </c>
      <c r="K71" s="282" t="s">
        <v>33</v>
      </c>
      <c r="L71" s="270">
        <v>5.1</v>
      </c>
      <c r="M71" s="67">
        <v>75</v>
      </c>
      <c r="N71" s="67">
        <v>141</v>
      </c>
      <c r="O71" s="67"/>
      <c r="P71" s="73" t="s">
        <v>301</v>
      </c>
      <c r="Q71" s="731"/>
    </row>
    <row r="72" spans="1:17" s="113" customFormat="1" ht="13.5" customHeight="1">
      <c r="A72" s="779" t="s">
        <v>297</v>
      </c>
      <c r="B72" s="780"/>
      <c r="C72" s="61">
        <v>5400</v>
      </c>
      <c r="D72" s="61">
        <v>11</v>
      </c>
      <c r="E72" s="61">
        <v>10</v>
      </c>
      <c r="F72" s="61">
        <v>43</v>
      </c>
      <c r="G72" s="66">
        <v>0.27</v>
      </c>
      <c r="H72" s="285">
        <v>4.36</v>
      </c>
      <c r="I72" s="66">
        <v>12.5</v>
      </c>
      <c r="J72" s="286" t="s">
        <v>129</v>
      </c>
      <c r="K72" s="282" t="s">
        <v>33</v>
      </c>
      <c r="L72" s="63">
        <v>4.5</v>
      </c>
      <c r="M72" s="66">
        <v>75</v>
      </c>
      <c r="N72" s="66">
        <v>153</v>
      </c>
      <c r="O72" s="67">
        <v>141</v>
      </c>
      <c r="P72" s="67" t="s">
        <v>301</v>
      </c>
      <c r="Q72" s="731"/>
    </row>
    <row r="73" spans="1:17" s="113" customFormat="1" ht="13.5" customHeight="1" thickBot="1">
      <c r="A73" s="783" t="s">
        <v>300</v>
      </c>
      <c r="B73" s="810"/>
      <c r="C73" s="77">
        <v>5700</v>
      </c>
      <c r="D73" s="77">
        <v>12</v>
      </c>
      <c r="E73" s="77">
        <v>11</v>
      </c>
      <c r="F73" s="278">
        <f>SUM(E73/0.23)</f>
        <v>47.826086956521735</v>
      </c>
      <c r="G73" s="79">
        <v>0.27</v>
      </c>
      <c r="H73" s="288">
        <f>SUM(D73*G73/0.75)</f>
        <v>4.32</v>
      </c>
      <c r="I73" s="79">
        <v>38</v>
      </c>
      <c r="J73" s="289" t="s">
        <v>578</v>
      </c>
      <c r="K73" s="289" t="s">
        <v>33</v>
      </c>
      <c r="L73" s="78">
        <f>I73/H73</f>
        <v>8.796296296296296</v>
      </c>
      <c r="M73" s="79">
        <v>75</v>
      </c>
      <c r="N73" s="79">
        <v>180</v>
      </c>
      <c r="O73" s="66">
        <v>153</v>
      </c>
      <c r="P73" s="80" t="s">
        <v>73</v>
      </c>
      <c r="Q73" s="731"/>
    </row>
    <row r="74" spans="1:17" s="113" customFormat="1" ht="13.5" customHeight="1" thickBot="1" thickTop="1">
      <c r="A74" s="300" t="s">
        <v>45</v>
      </c>
      <c r="B74" s="158"/>
      <c r="C74" s="293"/>
      <c r="D74" s="159"/>
      <c r="E74" s="159"/>
      <c r="F74" s="160"/>
      <c r="G74" s="161"/>
      <c r="H74" s="159"/>
      <c r="I74" s="159"/>
      <c r="J74" s="163"/>
      <c r="K74" s="161"/>
      <c r="L74" s="161"/>
      <c r="M74" s="164"/>
      <c r="N74" s="165"/>
      <c r="O74" s="79">
        <v>215</v>
      </c>
      <c r="P74" s="166" t="s">
        <v>41</v>
      </c>
      <c r="Q74" s="731"/>
    </row>
    <row r="75" spans="1:17" s="113" customFormat="1" ht="13.5" customHeight="1" thickBot="1" thickTop="1">
      <c r="A75" s="747" t="s">
        <v>1</v>
      </c>
      <c r="B75" s="776"/>
      <c r="C75" s="144" t="s">
        <v>2</v>
      </c>
      <c r="D75" s="456" t="s">
        <v>67</v>
      </c>
      <c r="E75" s="457"/>
      <c r="F75" s="145" t="s">
        <v>7</v>
      </c>
      <c r="G75" s="145" t="s">
        <v>5</v>
      </c>
      <c r="H75" s="182" t="s">
        <v>6</v>
      </c>
      <c r="I75" s="145" t="s">
        <v>8</v>
      </c>
      <c r="J75" s="145" t="s">
        <v>55</v>
      </c>
      <c r="K75" s="797" t="s">
        <v>10</v>
      </c>
      <c r="L75" s="145" t="s">
        <v>9</v>
      </c>
      <c r="M75" s="145" t="s">
        <v>11</v>
      </c>
      <c r="N75" s="145" t="s">
        <v>12</v>
      </c>
      <c r="O75" s="165"/>
      <c r="P75" s="145" t="s">
        <v>13</v>
      </c>
      <c r="Q75" s="731"/>
    </row>
    <row r="76" spans="1:17" s="113" customFormat="1" ht="13.5" customHeight="1" thickBot="1" thickTop="1">
      <c r="A76" s="777"/>
      <c r="B76" s="778"/>
      <c r="C76" s="147" t="s">
        <v>14</v>
      </c>
      <c r="D76" s="147" t="s">
        <v>35</v>
      </c>
      <c r="E76" s="147" t="s">
        <v>15</v>
      </c>
      <c r="F76" s="147" t="s">
        <v>19</v>
      </c>
      <c r="G76" s="147" t="s">
        <v>17</v>
      </c>
      <c r="H76" s="183" t="s">
        <v>18</v>
      </c>
      <c r="I76" s="147" t="s">
        <v>20</v>
      </c>
      <c r="J76" s="147" t="s">
        <v>57</v>
      </c>
      <c r="K76" s="798"/>
      <c r="L76" s="147" t="s">
        <v>21</v>
      </c>
      <c r="M76" s="147" t="s">
        <v>22</v>
      </c>
      <c r="N76" s="147" t="s">
        <v>23</v>
      </c>
      <c r="O76" s="170" t="s">
        <v>12</v>
      </c>
      <c r="P76" s="147" t="s">
        <v>24</v>
      </c>
      <c r="Q76" s="731"/>
    </row>
    <row r="77" spans="1:17" s="113" customFormat="1" ht="13.5" customHeight="1" thickBot="1" thickTop="1">
      <c r="A77" s="343" t="s">
        <v>90</v>
      </c>
      <c r="B77" s="342"/>
      <c r="C77" s="58">
        <v>2400</v>
      </c>
      <c r="D77" s="785" t="s">
        <v>88</v>
      </c>
      <c r="E77" s="785" t="s">
        <v>89</v>
      </c>
      <c r="F77" s="785" t="s">
        <v>107</v>
      </c>
      <c r="G77" s="67">
        <v>0.25</v>
      </c>
      <c r="H77" s="67">
        <v>1.83</v>
      </c>
      <c r="I77" s="67">
        <v>5.5</v>
      </c>
      <c r="J77" s="281" t="s">
        <v>52</v>
      </c>
      <c r="K77" s="281" t="s">
        <v>25</v>
      </c>
      <c r="L77" s="270">
        <f>I77/H77</f>
        <v>3.0054644808743167</v>
      </c>
      <c r="M77" s="290">
        <v>75</v>
      </c>
      <c r="N77" s="69">
        <v>91</v>
      </c>
      <c r="O77" s="175" t="s">
        <v>110</v>
      </c>
      <c r="P77" s="69" t="s">
        <v>119</v>
      </c>
      <c r="Q77" s="731"/>
    </row>
    <row r="78" spans="1:17" s="113" customFormat="1" ht="13.5" customHeight="1" thickTop="1">
      <c r="A78" s="343" t="s">
        <v>103</v>
      </c>
      <c r="B78" s="342"/>
      <c r="C78" s="58">
        <v>2500</v>
      </c>
      <c r="D78" s="786"/>
      <c r="E78" s="786"/>
      <c r="F78" s="786"/>
      <c r="G78" s="67">
        <v>0.25</v>
      </c>
      <c r="H78" s="67">
        <v>1.83</v>
      </c>
      <c r="I78" s="67">
        <v>12.5</v>
      </c>
      <c r="J78" s="281" t="s">
        <v>52</v>
      </c>
      <c r="K78" s="281" t="s">
        <v>25</v>
      </c>
      <c r="L78" s="270">
        <f>I78/H78</f>
        <v>6.830601092896175</v>
      </c>
      <c r="M78" s="290">
        <v>75</v>
      </c>
      <c r="N78" s="69">
        <v>93</v>
      </c>
      <c r="O78" s="69">
        <v>91</v>
      </c>
      <c r="P78" s="69" t="s">
        <v>120</v>
      </c>
      <c r="Q78" s="731"/>
    </row>
    <row r="79" spans="1:17" s="113" customFormat="1" ht="13.5" customHeight="1">
      <c r="A79" s="343" t="s">
        <v>91</v>
      </c>
      <c r="B79" s="342"/>
      <c r="C79" s="58">
        <v>2650</v>
      </c>
      <c r="D79" s="786"/>
      <c r="E79" s="786"/>
      <c r="F79" s="786"/>
      <c r="G79" s="67">
        <v>0.25</v>
      </c>
      <c r="H79" s="67">
        <v>1.83</v>
      </c>
      <c r="I79" s="67">
        <v>5.5</v>
      </c>
      <c r="J79" s="281" t="s">
        <v>52</v>
      </c>
      <c r="K79" s="281" t="s">
        <v>33</v>
      </c>
      <c r="L79" s="270">
        <f>I79/H79</f>
        <v>3.0054644808743167</v>
      </c>
      <c r="M79" s="290">
        <v>75</v>
      </c>
      <c r="N79" s="69">
        <v>96</v>
      </c>
      <c r="O79" s="69">
        <v>92</v>
      </c>
      <c r="P79" s="69" t="s">
        <v>119</v>
      </c>
      <c r="Q79" s="731"/>
    </row>
    <row r="80" spans="1:17" s="113" customFormat="1" ht="13.5" customHeight="1">
      <c r="A80" s="344" t="s">
        <v>106</v>
      </c>
      <c r="B80" s="345"/>
      <c r="C80" s="62">
        <v>2750</v>
      </c>
      <c r="D80" s="787"/>
      <c r="E80" s="787"/>
      <c r="F80" s="787"/>
      <c r="G80" s="73">
        <v>0.25</v>
      </c>
      <c r="H80" s="73">
        <v>1.83</v>
      </c>
      <c r="I80" s="73">
        <v>12.5</v>
      </c>
      <c r="J80" s="282" t="s">
        <v>52</v>
      </c>
      <c r="K80" s="282" t="s">
        <v>33</v>
      </c>
      <c r="L80" s="71">
        <f>I80/H80</f>
        <v>6.830601092896175</v>
      </c>
      <c r="M80" s="291">
        <v>75</v>
      </c>
      <c r="N80" s="74">
        <v>98</v>
      </c>
      <c r="O80" s="69">
        <v>109</v>
      </c>
      <c r="P80" s="74" t="s">
        <v>120</v>
      </c>
      <c r="Q80" s="731"/>
    </row>
    <row r="81" spans="1:17" s="113" customFormat="1" ht="13.5" customHeight="1">
      <c r="A81" s="706" t="s">
        <v>46</v>
      </c>
      <c r="B81" s="707"/>
      <c r="C81" s="58">
        <v>3100</v>
      </c>
      <c r="D81" s="790" t="s">
        <v>130</v>
      </c>
      <c r="E81" s="790" t="s">
        <v>132</v>
      </c>
      <c r="F81" s="790" t="s">
        <v>131</v>
      </c>
      <c r="G81" s="67">
        <v>0.27</v>
      </c>
      <c r="H81" s="67">
        <v>2.38</v>
      </c>
      <c r="I81" s="67">
        <v>5.3</v>
      </c>
      <c r="J81" s="281" t="s">
        <v>44</v>
      </c>
      <c r="K81" s="281" t="s">
        <v>33</v>
      </c>
      <c r="L81" s="270">
        <f>I81/H81</f>
        <v>2.226890756302521</v>
      </c>
      <c r="M81" s="290">
        <v>75</v>
      </c>
      <c r="N81" s="69">
        <v>111</v>
      </c>
      <c r="O81" s="74">
        <v>110</v>
      </c>
      <c r="P81" s="69" t="s">
        <v>64</v>
      </c>
      <c r="Q81" s="731"/>
    </row>
    <row r="82" spans="1:17" s="113" customFormat="1" ht="13.5" customHeight="1">
      <c r="A82" s="711" t="s">
        <v>504</v>
      </c>
      <c r="B82" s="811"/>
      <c r="C82" s="62">
        <v>3200</v>
      </c>
      <c r="D82" s="799"/>
      <c r="E82" s="799"/>
      <c r="F82" s="799"/>
      <c r="G82" s="73">
        <v>0.27</v>
      </c>
      <c r="H82" s="73">
        <v>2.38</v>
      </c>
      <c r="I82" s="73">
        <v>12.5</v>
      </c>
      <c r="J82" s="282" t="s">
        <v>44</v>
      </c>
      <c r="K82" s="282" t="s">
        <v>33</v>
      </c>
      <c r="L82" s="284">
        <v>5.25</v>
      </c>
      <c r="M82" s="291">
        <v>75</v>
      </c>
      <c r="N82" s="74">
        <v>114</v>
      </c>
      <c r="O82" s="69">
        <v>117</v>
      </c>
      <c r="P82" s="74" t="s">
        <v>64</v>
      </c>
      <c r="Q82" s="731"/>
    </row>
    <row r="83" spans="1:17" s="167" customFormat="1" ht="13.5" customHeight="1">
      <c r="A83" s="696" t="s">
        <v>298</v>
      </c>
      <c r="B83" s="812"/>
      <c r="C83" s="58">
        <v>5000</v>
      </c>
      <c r="D83" s="58">
        <v>10</v>
      </c>
      <c r="E83" s="58">
        <v>8</v>
      </c>
      <c r="F83" s="58">
        <v>14.5</v>
      </c>
      <c r="G83" s="67">
        <v>0.27</v>
      </c>
      <c r="H83" s="287">
        <v>3.82</v>
      </c>
      <c r="I83" s="67">
        <v>12.5</v>
      </c>
      <c r="J83" s="286" t="s">
        <v>128</v>
      </c>
      <c r="K83" s="282" t="s">
        <v>33</v>
      </c>
      <c r="L83" s="270">
        <v>5.1</v>
      </c>
      <c r="M83" s="67">
        <v>75</v>
      </c>
      <c r="N83" s="67">
        <v>151</v>
      </c>
      <c r="O83" s="74">
        <v>117</v>
      </c>
      <c r="P83" s="66" t="s">
        <v>301</v>
      </c>
      <c r="Q83" s="731"/>
    </row>
    <row r="84" spans="1:17" s="167" customFormat="1" ht="13.5" customHeight="1">
      <c r="A84" s="779" t="s">
        <v>299</v>
      </c>
      <c r="B84" s="780"/>
      <c r="C84" s="61">
        <v>5500</v>
      </c>
      <c r="D84" s="61">
        <v>12</v>
      </c>
      <c r="E84" s="61">
        <v>9.6</v>
      </c>
      <c r="F84" s="61">
        <v>17.3</v>
      </c>
      <c r="G84" s="66">
        <v>0.27</v>
      </c>
      <c r="H84" s="285">
        <v>4.36</v>
      </c>
      <c r="I84" s="66">
        <v>12.5</v>
      </c>
      <c r="J84" s="286" t="s">
        <v>129</v>
      </c>
      <c r="K84" s="282" t="s">
        <v>33</v>
      </c>
      <c r="L84" s="63">
        <v>4.5</v>
      </c>
      <c r="M84" s="66">
        <v>75</v>
      </c>
      <c r="N84" s="66">
        <v>152</v>
      </c>
      <c r="O84" s="67">
        <v>151</v>
      </c>
      <c r="P84" s="67" t="s">
        <v>301</v>
      </c>
      <c r="Q84" s="731"/>
    </row>
    <row r="85" spans="1:17" s="167" customFormat="1" ht="13.5" customHeight="1" thickBot="1">
      <c r="A85" s="783" t="s">
        <v>309</v>
      </c>
      <c r="B85" s="810"/>
      <c r="C85" s="77">
        <v>5990</v>
      </c>
      <c r="D85" s="77">
        <v>16</v>
      </c>
      <c r="E85" s="77">
        <v>12</v>
      </c>
      <c r="F85" s="278">
        <v>22</v>
      </c>
      <c r="G85" s="79">
        <v>0.27</v>
      </c>
      <c r="H85" s="288">
        <v>4.86</v>
      </c>
      <c r="I85" s="79">
        <v>38</v>
      </c>
      <c r="J85" s="289" t="s">
        <v>578</v>
      </c>
      <c r="K85" s="289" t="s">
        <v>33</v>
      </c>
      <c r="L85" s="78">
        <f>I85/H85</f>
        <v>7.818930041152263</v>
      </c>
      <c r="M85" s="79">
        <v>75</v>
      </c>
      <c r="N85" s="79">
        <v>180</v>
      </c>
      <c r="O85" s="66">
        <v>153</v>
      </c>
      <c r="P85" s="80" t="s">
        <v>73</v>
      </c>
      <c r="Q85" s="731"/>
    </row>
    <row r="86" spans="1:17" s="167" customFormat="1" ht="13.5" customHeight="1" thickBot="1" thickTop="1">
      <c r="A86" s="127" t="s">
        <v>99</v>
      </c>
      <c r="B86" s="184"/>
      <c r="C86" s="185"/>
      <c r="D86" s="85"/>
      <c r="E86" s="186"/>
      <c r="F86" s="186"/>
      <c r="G86" s="186"/>
      <c r="H86" s="185"/>
      <c r="I86" s="186"/>
      <c r="J86" s="187"/>
      <c r="K86" s="185"/>
      <c r="L86" s="185"/>
      <c r="M86" s="185"/>
      <c r="N86" s="185"/>
      <c r="O86" s="79">
        <v>220</v>
      </c>
      <c r="P86" s="185"/>
      <c r="Q86" s="731"/>
    </row>
    <row r="87" spans="1:17" s="146" customFormat="1" ht="13.5" customHeight="1" thickTop="1">
      <c r="A87" s="396" t="s">
        <v>647</v>
      </c>
      <c r="B87" s="113"/>
      <c r="C87" s="188"/>
      <c r="D87" s="47"/>
      <c r="E87" s="113"/>
      <c r="F87" s="188" t="s">
        <v>608</v>
      </c>
      <c r="G87" s="129"/>
      <c r="H87" s="49"/>
      <c r="I87" s="47"/>
      <c r="J87" s="128"/>
      <c r="K87" s="49"/>
      <c r="L87" s="49"/>
      <c r="M87" s="49"/>
      <c r="N87" s="49"/>
      <c r="O87" s="185"/>
      <c r="P87" s="49"/>
      <c r="Q87" s="731"/>
    </row>
    <row r="88" spans="1:17" s="113" customFormat="1" ht="13.5" customHeight="1">
      <c r="A88" s="188" t="s">
        <v>569</v>
      </c>
      <c r="B88" s="46"/>
      <c r="C88" s="49"/>
      <c r="D88" s="47"/>
      <c r="F88" s="49"/>
      <c r="G88" s="188" t="s">
        <v>134</v>
      </c>
      <c r="H88" s="128"/>
      <c r="I88" s="49"/>
      <c r="J88" s="128"/>
      <c r="K88" s="49"/>
      <c r="L88" s="49"/>
      <c r="M88" s="49"/>
      <c r="N88" s="49"/>
      <c r="O88" s="49"/>
      <c r="P88" s="49"/>
      <c r="Q88" s="731"/>
    </row>
    <row r="89" spans="1:17" s="113" customFormat="1" ht="13.5" customHeight="1">
      <c r="A89" s="188" t="s">
        <v>883</v>
      </c>
      <c r="B89" s="117"/>
      <c r="C89" s="52"/>
      <c r="D89" s="47"/>
      <c r="E89" s="52"/>
      <c r="F89" s="47"/>
      <c r="G89" s="149"/>
      <c r="H89" s="117"/>
      <c r="I89" s="117"/>
      <c r="J89" s="117"/>
      <c r="K89" s="117"/>
      <c r="L89" s="117"/>
      <c r="M89" s="117"/>
      <c r="N89" s="117"/>
      <c r="O89" s="49"/>
      <c r="P89" s="87"/>
      <c r="Q89" s="731"/>
    </row>
    <row r="90" spans="1:17" s="113" customFormat="1" ht="13.5" customHeight="1">
      <c r="A90" s="473" t="s">
        <v>802</v>
      </c>
      <c r="B90" s="474"/>
      <c r="C90" s="475"/>
      <c r="D90" s="476"/>
      <c r="E90" s="477"/>
      <c r="F90" s="477"/>
      <c r="G90" s="475"/>
      <c r="H90" s="478"/>
      <c r="I90" s="479"/>
      <c r="J90" s="477"/>
      <c r="K90" s="195"/>
      <c r="L90" s="196"/>
      <c r="M90" s="197"/>
      <c r="N90" s="198"/>
      <c r="O90" s="87"/>
      <c r="P90" s="199"/>
      <c r="Q90" s="731"/>
    </row>
    <row r="91" spans="1:17" s="201" customFormat="1" ht="13.5" customHeight="1">
      <c r="A91" s="189"/>
      <c r="B91" s="190"/>
      <c r="C91" s="359"/>
      <c r="D91" s="192"/>
      <c r="E91" s="191"/>
      <c r="F91" s="193"/>
      <c r="G91" s="191"/>
      <c r="H91" s="191"/>
      <c r="I91" s="191"/>
      <c r="J91" s="194"/>
      <c r="K91" s="195"/>
      <c r="L91" s="196"/>
      <c r="M91" s="197"/>
      <c r="N91" s="198"/>
      <c r="O91" s="199"/>
      <c r="P91" s="199"/>
      <c r="Q91" s="200"/>
    </row>
    <row r="92" spans="1:17" s="202" customFormat="1" ht="13.5" customHeight="1">
      <c r="A92" s="189"/>
      <c r="B92" s="190"/>
      <c r="C92" s="359"/>
      <c r="D92" s="192"/>
      <c r="E92" s="191"/>
      <c r="F92" s="193"/>
      <c r="G92" s="191"/>
      <c r="H92" s="191"/>
      <c r="I92" s="191"/>
      <c r="J92" s="194"/>
      <c r="K92" s="195"/>
      <c r="L92" s="196"/>
      <c r="M92" s="197"/>
      <c r="N92" s="198"/>
      <c r="O92" s="199"/>
      <c r="P92" s="199"/>
      <c r="Q92" s="200"/>
    </row>
    <row r="93" spans="1:17" s="202" customFormat="1" ht="13.5" customHeight="1">
      <c r="A93" s="189"/>
      <c r="B93" s="190"/>
      <c r="C93" s="359"/>
      <c r="D93" s="192"/>
      <c r="E93" s="191"/>
      <c r="F93" s="193"/>
      <c r="G93" s="191"/>
      <c r="H93" s="191"/>
      <c r="I93" s="191"/>
      <c r="J93" s="194"/>
      <c r="K93" s="195"/>
      <c r="L93" s="196"/>
      <c r="M93" s="197"/>
      <c r="N93" s="198"/>
      <c r="O93" s="199"/>
      <c r="P93" s="199"/>
      <c r="Q93" s="200"/>
    </row>
    <row r="94" spans="1:17" s="202" customFormat="1" ht="13.5" customHeight="1">
      <c r="A94" s="189"/>
      <c r="B94" s="190"/>
      <c r="C94" s="359"/>
      <c r="D94" s="192"/>
      <c r="E94" s="191"/>
      <c r="F94" s="193"/>
      <c r="G94" s="191"/>
      <c r="H94" s="191"/>
      <c r="I94" s="191"/>
      <c r="J94" s="194"/>
      <c r="K94" s="195"/>
      <c r="L94" s="196"/>
      <c r="M94" s="197"/>
      <c r="N94" s="198"/>
      <c r="O94" s="199"/>
      <c r="P94" s="199"/>
      <c r="Q94" s="200"/>
    </row>
    <row r="95" spans="1:17" s="202" customFormat="1" ht="12.75" customHeight="1">
      <c r="A95" s="189"/>
      <c r="B95" s="190"/>
      <c r="C95" s="359"/>
      <c r="D95" s="192"/>
      <c r="E95" s="191"/>
      <c r="F95" s="193"/>
      <c r="G95" s="191"/>
      <c r="H95" s="191"/>
      <c r="I95" s="191"/>
      <c r="J95" s="194"/>
      <c r="K95" s="195"/>
      <c r="L95" s="196"/>
      <c r="M95" s="197"/>
      <c r="N95" s="198"/>
      <c r="O95" s="199"/>
      <c r="P95" s="199"/>
      <c r="Q95" s="200"/>
    </row>
    <row r="96" spans="1:17" s="202" customFormat="1" ht="12.75" customHeight="1">
      <c r="A96" s="189"/>
      <c r="B96" s="190"/>
      <c r="C96" s="359"/>
      <c r="D96" s="192"/>
      <c r="E96" s="191"/>
      <c r="F96" s="193"/>
      <c r="G96" s="191"/>
      <c r="H96" s="191"/>
      <c r="I96" s="191"/>
      <c r="J96" s="194"/>
      <c r="K96" s="195"/>
      <c r="L96" s="196"/>
      <c r="M96" s="197"/>
      <c r="N96" s="198"/>
      <c r="O96" s="199"/>
      <c r="P96" s="199"/>
      <c r="Q96" s="200"/>
    </row>
    <row r="97" spans="1:17" s="82" customFormat="1" ht="12.75" customHeight="1">
      <c r="A97" s="189"/>
      <c r="B97" s="190"/>
      <c r="C97" s="359"/>
      <c r="D97" s="192"/>
      <c r="E97" s="191"/>
      <c r="F97" s="193"/>
      <c r="G97" s="191"/>
      <c r="H97" s="191"/>
      <c r="I97" s="191"/>
      <c r="J97" s="194"/>
      <c r="K97" s="195"/>
      <c r="L97" s="196"/>
      <c r="M97" s="197"/>
      <c r="N97" s="198"/>
      <c r="O97" s="199"/>
      <c r="P97" s="199"/>
      <c r="Q97" s="200"/>
    </row>
    <row r="98" spans="1:16" s="200" customFormat="1" ht="12.75" customHeight="1">
      <c r="A98" s="189"/>
      <c r="B98" s="190"/>
      <c r="C98" s="359"/>
      <c r="D98" s="192"/>
      <c r="E98" s="191"/>
      <c r="F98" s="193"/>
      <c r="G98" s="191"/>
      <c r="H98" s="191"/>
      <c r="I98" s="191"/>
      <c r="J98" s="194"/>
      <c r="K98" s="195"/>
      <c r="L98" s="196"/>
      <c r="M98" s="197"/>
      <c r="N98" s="198"/>
      <c r="O98" s="199"/>
      <c r="P98" s="199"/>
    </row>
    <row r="99" spans="1:16" s="200" customFormat="1" ht="12.75" customHeight="1">
      <c r="A99" s="189"/>
      <c r="B99" s="190"/>
      <c r="C99" s="359"/>
      <c r="D99" s="192"/>
      <c r="E99" s="191"/>
      <c r="F99" s="193"/>
      <c r="G99" s="191"/>
      <c r="H99" s="191"/>
      <c r="I99" s="191"/>
      <c r="J99" s="194"/>
      <c r="K99" s="195"/>
      <c r="L99" s="196"/>
      <c r="M99" s="197"/>
      <c r="N99" s="198"/>
      <c r="O99" s="199"/>
      <c r="P99" s="199"/>
    </row>
    <row r="100" spans="1:16" s="200" customFormat="1" ht="12.75" customHeight="1">
      <c r="A100" s="189"/>
      <c r="B100" s="190"/>
      <c r="C100" s="359"/>
      <c r="D100" s="192"/>
      <c r="E100" s="191"/>
      <c r="F100" s="193"/>
      <c r="G100" s="191"/>
      <c r="H100" s="191"/>
      <c r="I100" s="191"/>
      <c r="J100" s="194"/>
      <c r="K100" s="195"/>
      <c r="L100" s="196"/>
      <c r="M100" s="197"/>
      <c r="N100" s="198"/>
      <c r="O100" s="199"/>
      <c r="P100" s="199"/>
    </row>
    <row r="101" spans="1:16" s="200" customFormat="1" ht="12.75" customHeight="1">
      <c r="A101" s="189"/>
      <c r="B101" s="190"/>
      <c r="C101" s="359"/>
      <c r="D101" s="192"/>
      <c r="E101" s="191"/>
      <c r="F101" s="193"/>
      <c r="G101" s="191"/>
      <c r="H101" s="191"/>
      <c r="I101" s="191"/>
      <c r="J101" s="194"/>
      <c r="K101" s="195"/>
      <c r="L101" s="196"/>
      <c r="M101" s="197"/>
      <c r="N101" s="198"/>
      <c r="O101" s="199"/>
      <c r="P101" s="199"/>
    </row>
    <row r="102" spans="1:16" s="200" customFormat="1" ht="12.75" customHeight="1">
      <c r="A102" s="189"/>
      <c r="B102" s="190"/>
      <c r="C102" s="359"/>
      <c r="D102" s="192"/>
      <c r="E102" s="191"/>
      <c r="F102" s="193"/>
      <c r="G102" s="191"/>
      <c r="H102" s="191"/>
      <c r="I102" s="191"/>
      <c r="J102" s="194"/>
      <c r="K102" s="195"/>
      <c r="L102" s="196"/>
      <c r="M102" s="197"/>
      <c r="N102" s="198"/>
      <c r="O102" s="199"/>
      <c r="P102" s="199"/>
    </row>
    <row r="103" spans="1:16" s="200" customFormat="1" ht="12.75" customHeight="1">
      <c r="A103" s="189"/>
      <c r="B103" s="190"/>
      <c r="C103" s="359"/>
      <c r="D103" s="192"/>
      <c r="E103" s="191"/>
      <c r="F103" s="193"/>
      <c r="G103" s="191"/>
      <c r="H103" s="191"/>
      <c r="I103" s="191"/>
      <c r="J103" s="194"/>
      <c r="K103" s="195"/>
      <c r="L103" s="196"/>
      <c r="M103" s="197"/>
      <c r="N103" s="198"/>
      <c r="O103" s="199"/>
      <c r="P103" s="199"/>
    </row>
    <row r="104" spans="1:16" s="200" customFormat="1" ht="12.75" customHeight="1">
      <c r="A104" s="189"/>
      <c r="B104" s="190"/>
      <c r="C104" s="359"/>
      <c r="D104" s="192"/>
      <c r="E104" s="191"/>
      <c r="F104" s="193"/>
      <c r="G104" s="191"/>
      <c r="H104" s="191"/>
      <c r="I104" s="191"/>
      <c r="J104" s="194"/>
      <c r="K104" s="195"/>
      <c r="L104" s="196"/>
      <c r="M104" s="197"/>
      <c r="N104" s="198"/>
      <c r="O104" s="199"/>
      <c r="P104" s="199"/>
    </row>
    <row r="105" spans="1:16" s="200" customFormat="1" ht="12.75" customHeight="1">
      <c r="A105" s="189"/>
      <c r="B105" s="190"/>
      <c r="C105" s="359"/>
      <c r="D105" s="192"/>
      <c r="E105" s="191"/>
      <c r="F105" s="193"/>
      <c r="G105" s="191"/>
      <c r="H105" s="191"/>
      <c r="I105" s="191"/>
      <c r="J105" s="194"/>
      <c r="K105" s="195"/>
      <c r="L105" s="196"/>
      <c r="M105" s="197"/>
      <c r="N105" s="198"/>
      <c r="O105" s="199"/>
      <c r="P105" s="199"/>
    </row>
    <row r="106" spans="1:16" s="200" customFormat="1" ht="12.75" customHeight="1">
      <c r="A106" s="189"/>
      <c r="B106" s="190"/>
      <c r="C106" s="359"/>
      <c r="D106" s="192"/>
      <c r="E106" s="191"/>
      <c r="F106" s="193"/>
      <c r="G106" s="191"/>
      <c r="H106" s="191"/>
      <c r="I106" s="191"/>
      <c r="J106" s="194"/>
      <c r="K106" s="195"/>
      <c r="L106" s="196"/>
      <c r="M106" s="197"/>
      <c r="N106" s="198"/>
      <c r="O106" s="199"/>
      <c r="P106" s="199"/>
    </row>
    <row r="107" spans="1:16" s="200" customFormat="1" ht="12.75" customHeight="1">
      <c r="A107" s="189"/>
      <c r="B107" s="190"/>
      <c r="C107" s="359"/>
      <c r="D107" s="192"/>
      <c r="E107" s="191"/>
      <c r="F107" s="193"/>
      <c r="G107" s="191"/>
      <c r="H107" s="191"/>
      <c r="I107" s="191"/>
      <c r="J107" s="194"/>
      <c r="K107" s="195"/>
      <c r="L107" s="196"/>
      <c r="M107" s="197"/>
      <c r="N107" s="198"/>
      <c r="O107" s="199"/>
      <c r="P107" s="199"/>
    </row>
    <row r="108" spans="1:16" s="200" customFormat="1" ht="12.75" customHeight="1">
      <c r="A108" s="189"/>
      <c r="B108" s="190"/>
      <c r="C108" s="359"/>
      <c r="D108" s="192"/>
      <c r="E108" s="191"/>
      <c r="F108" s="193"/>
      <c r="G108" s="191"/>
      <c r="H108" s="191"/>
      <c r="I108" s="191"/>
      <c r="J108" s="194"/>
      <c r="K108" s="195"/>
      <c r="L108" s="196"/>
      <c r="M108" s="197"/>
      <c r="N108" s="198"/>
      <c r="O108" s="199"/>
      <c r="P108" s="199"/>
    </row>
    <row r="109" spans="1:16" s="200" customFormat="1" ht="12.75" customHeight="1">
      <c r="A109" s="189"/>
      <c r="B109" s="190"/>
      <c r="C109" s="359"/>
      <c r="D109" s="192"/>
      <c r="E109" s="191"/>
      <c r="F109" s="193"/>
      <c r="G109" s="191"/>
      <c r="H109" s="191"/>
      <c r="I109" s="191"/>
      <c r="J109" s="194"/>
      <c r="K109" s="195"/>
      <c r="L109" s="196"/>
      <c r="M109" s="197"/>
      <c r="N109" s="198"/>
      <c r="O109" s="199"/>
      <c r="P109" s="199"/>
    </row>
    <row r="110" spans="1:16" s="200" customFormat="1" ht="12.75" customHeight="1">
      <c r="A110" s="189"/>
      <c r="B110" s="190"/>
      <c r="C110" s="359"/>
      <c r="D110" s="192"/>
      <c r="E110" s="191"/>
      <c r="F110" s="193"/>
      <c r="G110" s="191"/>
      <c r="H110" s="191"/>
      <c r="I110" s="191"/>
      <c r="J110" s="194"/>
      <c r="K110" s="195"/>
      <c r="L110" s="196"/>
      <c r="M110" s="197"/>
      <c r="N110" s="198"/>
      <c r="O110" s="199"/>
      <c r="P110" s="199"/>
    </row>
    <row r="111" spans="1:16" s="200" customFormat="1" ht="12.75" customHeight="1">
      <c r="A111" s="189"/>
      <c r="B111" s="190"/>
      <c r="C111" s="359"/>
      <c r="D111" s="192"/>
      <c r="E111" s="191"/>
      <c r="F111" s="193"/>
      <c r="G111" s="191"/>
      <c r="H111" s="191"/>
      <c r="I111" s="191"/>
      <c r="J111" s="194"/>
      <c r="K111" s="195"/>
      <c r="L111" s="196"/>
      <c r="M111" s="197"/>
      <c r="N111" s="198"/>
      <c r="O111" s="199"/>
      <c r="P111" s="199"/>
    </row>
    <row r="112" spans="1:16" s="200" customFormat="1" ht="12.75" customHeight="1">
      <c r="A112" s="189"/>
      <c r="B112" s="190"/>
      <c r="C112" s="359"/>
      <c r="D112" s="192"/>
      <c r="E112" s="191"/>
      <c r="F112" s="193"/>
      <c r="G112" s="191"/>
      <c r="H112" s="191"/>
      <c r="I112" s="191"/>
      <c r="J112" s="194"/>
      <c r="K112" s="195"/>
      <c r="L112" s="196"/>
      <c r="M112" s="197"/>
      <c r="N112" s="198"/>
      <c r="O112" s="199"/>
      <c r="P112" s="199"/>
    </row>
    <row r="113" spans="1:16" s="200" customFormat="1" ht="12.75" customHeight="1">
      <c r="A113" s="189"/>
      <c r="B113" s="190"/>
      <c r="C113" s="359"/>
      <c r="D113" s="192"/>
      <c r="E113" s="191"/>
      <c r="F113" s="193"/>
      <c r="G113" s="191"/>
      <c r="H113" s="191"/>
      <c r="I113" s="191"/>
      <c r="J113" s="194"/>
      <c r="K113" s="195"/>
      <c r="L113" s="196"/>
      <c r="M113" s="197"/>
      <c r="N113" s="198"/>
      <c r="O113" s="199"/>
      <c r="P113" s="199"/>
    </row>
    <row r="114" spans="1:16" s="200" customFormat="1" ht="12.75" customHeight="1">
      <c r="A114" s="189"/>
      <c r="B114" s="190"/>
      <c r="C114" s="359"/>
      <c r="D114" s="192"/>
      <c r="E114" s="191"/>
      <c r="F114" s="193"/>
      <c r="G114" s="191"/>
      <c r="H114" s="191"/>
      <c r="I114" s="191"/>
      <c r="J114" s="194"/>
      <c r="K114" s="195"/>
      <c r="L114" s="196"/>
      <c r="M114" s="197"/>
      <c r="N114" s="198"/>
      <c r="O114" s="199"/>
      <c r="P114" s="199"/>
    </row>
    <row r="115" spans="1:16" s="200" customFormat="1" ht="12.75" customHeight="1">
      <c r="A115" s="189"/>
      <c r="B115" s="190"/>
      <c r="C115" s="359"/>
      <c r="D115" s="192"/>
      <c r="E115" s="191"/>
      <c r="F115" s="193"/>
      <c r="G115" s="191"/>
      <c r="H115" s="191"/>
      <c r="I115" s="191"/>
      <c r="J115" s="194"/>
      <c r="K115" s="195"/>
      <c r="L115" s="196"/>
      <c r="M115" s="197"/>
      <c r="N115" s="198"/>
      <c r="O115" s="199"/>
      <c r="P115" s="199"/>
    </row>
    <row r="116" spans="1:16" s="200" customFormat="1" ht="12.75" customHeight="1">
      <c r="A116" s="189"/>
      <c r="B116" s="190"/>
      <c r="C116" s="359"/>
      <c r="D116" s="192"/>
      <c r="E116" s="191"/>
      <c r="F116" s="193"/>
      <c r="G116" s="191"/>
      <c r="H116" s="191"/>
      <c r="I116" s="191"/>
      <c r="J116" s="194"/>
      <c r="K116" s="195"/>
      <c r="L116" s="196"/>
      <c r="M116" s="197"/>
      <c r="N116" s="198"/>
      <c r="O116" s="199"/>
      <c r="P116" s="199"/>
    </row>
    <row r="117" spans="1:16" s="200" customFormat="1" ht="12.75" customHeight="1">
      <c r="A117" s="189"/>
      <c r="B117" s="190"/>
      <c r="C117" s="359"/>
      <c r="D117" s="192"/>
      <c r="E117" s="191"/>
      <c r="F117" s="193"/>
      <c r="G117" s="191"/>
      <c r="H117" s="191"/>
      <c r="I117" s="191"/>
      <c r="J117" s="194"/>
      <c r="K117" s="195"/>
      <c r="L117" s="196"/>
      <c r="M117" s="197"/>
      <c r="N117" s="198"/>
      <c r="O117" s="199"/>
      <c r="P117" s="199"/>
    </row>
    <row r="118" spans="1:16" s="200" customFormat="1" ht="12.75" customHeight="1">
      <c r="A118" s="189"/>
      <c r="B118" s="190"/>
      <c r="C118" s="359"/>
      <c r="D118" s="192"/>
      <c r="E118" s="191"/>
      <c r="F118" s="193"/>
      <c r="G118" s="191"/>
      <c r="H118" s="191"/>
      <c r="I118" s="191"/>
      <c r="J118" s="194"/>
      <c r="K118" s="195"/>
      <c r="L118" s="196"/>
      <c r="M118" s="197"/>
      <c r="N118" s="198"/>
      <c r="O118" s="199"/>
      <c r="P118" s="199"/>
    </row>
    <row r="119" spans="1:16" s="200" customFormat="1" ht="12.75" customHeight="1">
      <c r="A119" s="189"/>
      <c r="B119" s="190"/>
      <c r="C119" s="359"/>
      <c r="D119" s="192"/>
      <c r="E119" s="191"/>
      <c r="F119" s="193"/>
      <c r="G119" s="191"/>
      <c r="H119" s="191"/>
      <c r="I119" s="191"/>
      <c r="J119" s="194"/>
      <c r="K119" s="195"/>
      <c r="L119" s="196"/>
      <c r="M119" s="197"/>
      <c r="N119" s="198"/>
      <c r="O119" s="199"/>
      <c r="P119" s="199"/>
    </row>
    <row r="120" spans="1:16" s="200" customFormat="1" ht="12.75" customHeight="1">
      <c r="A120" s="189"/>
      <c r="B120" s="190"/>
      <c r="C120" s="359"/>
      <c r="D120" s="192"/>
      <c r="E120" s="191"/>
      <c r="F120" s="193"/>
      <c r="G120" s="191"/>
      <c r="H120" s="191"/>
      <c r="I120" s="191"/>
      <c r="J120" s="194"/>
      <c r="K120" s="195"/>
      <c r="L120" s="196"/>
      <c r="M120" s="197"/>
      <c r="N120" s="198"/>
      <c r="O120" s="199"/>
      <c r="P120" s="199"/>
    </row>
    <row r="121" spans="1:16" s="200" customFormat="1" ht="12.75" customHeight="1">
      <c r="A121" s="189"/>
      <c r="B121" s="190"/>
      <c r="C121" s="359"/>
      <c r="D121" s="192"/>
      <c r="E121" s="191"/>
      <c r="F121" s="193"/>
      <c r="G121" s="191"/>
      <c r="H121" s="191"/>
      <c r="I121" s="191"/>
      <c r="J121" s="194"/>
      <c r="K121" s="195"/>
      <c r="L121" s="196"/>
      <c r="M121" s="197"/>
      <c r="N121" s="198"/>
      <c r="O121" s="199"/>
      <c r="P121" s="199"/>
    </row>
    <row r="122" spans="1:16" s="200" customFormat="1" ht="12.75" customHeight="1">
      <c r="A122" s="189"/>
      <c r="B122" s="190"/>
      <c r="C122" s="359"/>
      <c r="D122" s="192"/>
      <c r="E122" s="191"/>
      <c r="F122" s="193"/>
      <c r="G122" s="191"/>
      <c r="H122" s="191"/>
      <c r="I122" s="191"/>
      <c r="J122" s="194"/>
      <c r="K122" s="195"/>
      <c r="L122" s="196"/>
      <c r="M122" s="197"/>
      <c r="N122" s="198"/>
      <c r="O122" s="199"/>
      <c r="P122" s="199"/>
    </row>
    <row r="123" spans="1:16" s="200" customFormat="1" ht="12.75" customHeight="1">
      <c r="A123" s="189"/>
      <c r="B123" s="190"/>
      <c r="C123" s="359"/>
      <c r="D123" s="192"/>
      <c r="E123" s="191"/>
      <c r="F123" s="193"/>
      <c r="G123" s="191"/>
      <c r="H123" s="191"/>
      <c r="I123" s="191"/>
      <c r="J123" s="194"/>
      <c r="K123" s="195"/>
      <c r="L123" s="196"/>
      <c r="M123" s="197"/>
      <c r="N123" s="198"/>
      <c r="O123" s="199"/>
      <c r="P123" s="199"/>
    </row>
    <row r="124" spans="1:16" s="200" customFormat="1" ht="12.75" customHeight="1">
      <c r="A124" s="189"/>
      <c r="B124" s="190"/>
      <c r="C124" s="359"/>
      <c r="D124" s="192"/>
      <c r="E124" s="191"/>
      <c r="F124" s="193"/>
      <c r="G124" s="191"/>
      <c r="H124" s="191"/>
      <c r="I124" s="191"/>
      <c r="J124" s="194"/>
      <c r="K124" s="195"/>
      <c r="L124" s="196"/>
      <c r="M124" s="197"/>
      <c r="N124" s="198"/>
      <c r="O124" s="199"/>
      <c r="P124" s="199"/>
    </row>
    <row r="125" spans="1:16" s="200" customFormat="1" ht="12.75" customHeight="1">
      <c r="A125" s="189"/>
      <c r="B125" s="190"/>
      <c r="C125" s="359"/>
      <c r="D125" s="192"/>
      <c r="E125" s="191"/>
      <c r="F125" s="193"/>
      <c r="G125" s="191"/>
      <c r="H125" s="191"/>
      <c r="I125" s="191"/>
      <c r="J125" s="194"/>
      <c r="K125" s="195"/>
      <c r="L125" s="196"/>
      <c r="M125" s="197"/>
      <c r="N125" s="198"/>
      <c r="O125" s="199"/>
      <c r="P125" s="199"/>
    </row>
    <row r="126" spans="1:16" s="200" customFormat="1" ht="12.75" customHeight="1">
      <c r="A126" s="189"/>
      <c r="B126" s="190"/>
      <c r="C126" s="359"/>
      <c r="D126" s="192"/>
      <c r="E126" s="191"/>
      <c r="F126" s="193"/>
      <c r="G126" s="191"/>
      <c r="H126" s="191"/>
      <c r="I126" s="191"/>
      <c r="J126" s="194"/>
      <c r="K126" s="195"/>
      <c r="L126" s="196"/>
      <c r="M126" s="197"/>
      <c r="N126" s="198"/>
      <c r="O126" s="199"/>
      <c r="P126" s="199"/>
    </row>
    <row r="127" spans="1:16" s="200" customFormat="1" ht="12.75" customHeight="1">
      <c r="A127" s="189"/>
      <c r="B127" s="190"/>
      <c r="C127" s="359"/>
      <c r="D127" s="192"/>
      <c r="E127" s="191"/>
      <c r="F127" s="193"/>
      <c r="G127" s="191"/>
      <c r="H127" s="191"/>
      <c r="I127" s="191"/>
      <c r="J127" s="194"/>
      <c r="K127" s="195"/>
      <c r="L127" s="196"/>
      <c r="M127" s="197"/>
      <c r="N127" s="198"/>
      <c r="O127" s="199"/>
      <c r="P127" s="199"/>
    </row>
    <row r="128" spans="1:16" s="200" customFormat="1" ht="12.75" customHeight="1">
      <c r="A128" s="189"/>
      <c r="B128" s="190"/>
      <c r="C128" s="359"/>
      <c r="D128" s="192"/>
      <c r="E128" s="191"/>
      <c r="F128" s="193"/>
      <c r="G128" s="191"/>
      <c r="H128" s="191"/>
      <c r="I128" s="191"/>
      <c r="J128" s="194"/>
      <c r="K128" s="195"/>
      <c r="L128" s="196"/>
      <c r="M128" s="197"/>
      <c r="N128" s="198"/>
      <c r="O128" s="199"/>
      <c r="P128" s="199"/>
    </row>
    <row r="129" spans="1:16" s="200" customFormat="1" ht="12.75" customHeight="1">
      <c r="A129" s="189"/>
      <c r="B129" s="190"/>
      <c r="C129" s="359"/>
      <c r="D129" s="192"/>
      <c r="E129" s="191"/>
      <c r="F129" s="193"/>
      <c r="G129" s="191"/>
      <c r="H129" s="191"/>
      <c r="I129" s="191"/>
      <c r="J129" s="194"/>
      <c r="K129" s="195"/>
      <c r="L129" s="196"/>
      <c r="M129" s="197"/>
      <c r="N129" s="198"/>
      <c r="O129" s="199"/>
      <c r="P129" s="199"/>
    </row>
    <row r="130" spans="1:16" s="200" customFormat="1" ht="12.75" customHeight="1">
      <c r="A130" s="189"/>
      <c r="B130" s="190"/>
      <c r="C130" s="359"/>
      <c r="D130" s="192"/>
      <c r="E130" s="191"/>
      <c r="F130" s="193"/>
      <c r="G130" s="191"/>
      <c r="H130" s="191"/>
      <c r="I130" s="191"/>
      <c r="J130" s="194"/>
      <c r="K130" s="195"/>
      <c r="L130" s="196"/>
      <c r="M130" s="197"/>
      <c r="N130" s="198"/>
      <c r="O130" s="199"/>
      <c r="P130" s="199"/>
    </row>
    <row r="131" spans="1:16" s="200" customFormat="1" ht="12.75" customHeight="1">
      <c r="A131" s="1"/>
      <c r="B131" s="2"/>
      <c r="C131" s="359"/>
      <c r="D131" s="4"/>
      <c r="E131" s="3"/>
      <c r="F131" s="5"/>
      <c r="G131" s="3"/>
      <c r="H131" s="3"/>
      <c r="I131" s="3"/>
      <c r="J131" s="6"/>
      <c r="K131" s="7"/>
      <c r="L131" s="8"/>
      <c r="M131" s="3"/>
      <c r="N131" s="9"/>
      <c r="O131" s="199"/>
      <c r="P131" s="3"/>
    </row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</sheetData>
  <mergeCells count="116">
    <mergeCell ref="D20:D25"/>
    <mergeCell ref="E20:E25"/>
    <mergeCell ref="F20:F25"/>
    <mergeCell ref="A20:B20"/>
    <mergeCell ref="F44:H45"/>
    <mergeCell ref="A26:B26"/>
    <mergeCell ref="E27:E30"/>
    <mergeCell ref="A37:B37"/>
    <mergeCell ref="D27:D30"/>
    <mergeCell ref="A28:B28"/>
    <mergeCell ref="A42:B42"/>
    <mergeCell ref="A18:B18"/>
    <mergeCell ref="A27:B27"/>
    <mergeCell ref="A29:B29"/>
    <mergeCell ref="A24:B24"/>
    <mergeCell ref="A21:B21"/>
    <mergeCell ref="A55:B55"/>
    <mergeCell ref="A56:B56"/>
    <mergeCell ref="A47:B47"/>
    <mergeCell ref="A52:B52"/>
    <mergeCell ref="A54:B54"/>
    <mergeCell ref="A48:B48"/>
    <mergeCell ref="E46:E48"/>
    <mergeCell ref="A14:B14"/>
    <mergeCell ref="A53:B53"/>
    <mergeCell ref="D13:D15"/>
    <mergeCell ref="D36:D39"/>
    <mergeCell ref="D46:D48"/>
    <mergeCell ref="A22:B22"/>
    <mergeCell ref="A17:B17"/>
    <mergeCell ref="A30:B30"/>
    <mergeCell ref="D52:D54"/>
    <mergeCell ref="A51:B51"/>
    <mergeCell ref="A50:B50"/>
    <mergeCell ref="A49:B49"/>
    <mergeCell ref="D49:D51"/>
    <mergeCell ref="P8:P9"/>
    <mergeCell ref="A12:B12"/>
    <mergeCell ref="A15:B15"/>
    <mergeCell ref="A10:B10"/>
    <mergeCell ref="E13:E15"/>
    <mergeCell ref="A13:B13"/>
    <mergeCell ref="A40:B40"/>
    <mergeCell ref="K8:K9"/>
    <mergeCell ref="K34:K35"/>
    <mergeCell ref="A8:B9"/>
    <mergeCell ref="A11:B11"/>
    <mergeCell ref="A19:B19"/>
    <mergeCell ref="A16:B16"/>
    <mergeCell ref="A34:B35"/>
    <mergeCell ref="A23:B23"/>
    <mergeCell ref="A25:B25"/>
    <mergeCell ref="A85:B85"/>
    <mergeCell ref="A75:B76"/>
    <mergeCell ref="A82:B82"/>
    <mergeCell ref="A65:B65"/>
    <mergeCell ref="A83:B83"/>
    <mergeCell ref="A84:B84"/>
    <mergeCell ref="A73:B73"/>
    <mergeCell ref="A71:B71"/>
    <mergeCell ref="A81:B81"/>
    <mergeCell ref="A72:B72"/>
    <mergeCell ref="F81:F82"/>
    <mergeCell ref="D77:D80"/>
    <mergeCell ref="F13:F15"/>
    <mergeCell ref="F36:F39"/>
    <mergeCell ref="F27:F30"/>
    <mergeCell ref="D55:D56"/>
    <mergeCell ref="E49:E51"/>
    <mergeCell ref="D65:D68"/>
    <mergeCell ref="D69:D70"/>
    <mergeCell ref="E69:E70"/>
    <mergeCell ref="Q2:Q90"/>
    <mergeCell ref="E16:E18"/>
    <mergeCell ref="D16:D18"/>
    <mergeCell ref="F16:F18"/>
    <mergeCell ref="K44:K45"/>
    <mergeCell ref="D81:D82"/>
    <mergeCell ref="E81:E82"/>
    <mergeCell ref="E77:E80"/>
    <mergeCell ref="K61:K62"/>
    <mergeCell ref="K75:K76"/>
    <mergeCell ref="F77:F80"/>
    <mergeCell ref="F65:F68"/>
    <mergeCell ref="E65:E68"/>
    <mergeCell ref="A70:B70"/>
    <mergeCell ref="A67:B67"/>
    <mergeCell ref="A68:B68"/>
    <mergeCell ref="A66:B66"/>
    <mergeCell ref="F69:F70"/>
    <mergeCell ref="A58:B58"/>
    <mergeCell ref="A69:B69"/>
    <mergeCell ref="A61:B62"/>
    <mergeCell ref="A64:B64"/>
    <mergeCell ref="A63:B63"/>
    <mergeCell ref="A59:B59"/>
    <mergeCell ref="F46:H48"/>
    <mergeCell ref="A31:B31"/>
    <mergeCell ref="A46:B46"/>
    <mergeCell ref="A44:B45"/>
    <mergeCell ref="A36:B36"/>
    <mergeCell ref="A32:B32"/>
    <mergeCell ref="A41:B41"/>
    <mergeCell ref="E36:E39"/>
    <mergeCell ref="A39:B39"/>
    <mergeCell ref="A38:B38"/>
    <mergeCell ref="A2:P2"/>
    <mergeCell ref="F57:H57"/>
    <mergeCell ref="F58:H58"/>
    <mergeCell ref="F59:H59"/>
    <mergeCell ref="E55:E56"/>
    <mergeCell ref="E52:E54"/>
    <mergeCell ref="F49:H51"/>
    <mergeCell ref="F52:H54"/>
    <mergeCell ref="F55:H56"/>
    <mergeCell ref="A57:B57"/>
  </mergeCells>
  <printOptions/>
  <pageMargins left="0.92" right="0.13" top="0.25" bottom="0.17" header="0.55" footer="0.16"/>
  <pageSetup fitToHeight="2" fitToWidth="1" horizontalDpi="300" verticalDpi="300" orientation="portrait" paperSize="9" scale="62" r:id="rId7"/>
  <drawing r:id="rId6"/>
  <legacyDrawing r:id="rId5"/>
  <oleObjects>
    <oleObject progId="Word.Picture.8" shapeId="451842" r:id="rId2"/>
    <oleObject progId="Word.Picture.8" shapeId="1270269" r:id="rId3"/>
    <oleObject progId="Word.Picture.8" shapeId="1427078" r:id="rId4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10" sqref="D10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53"/>
  <sheetViews>
    <sheetView workbookViewId="0" topLeftCell="A57">
      <selection activeCell="F84" sqref="F84"/>
    </sheetView>
  </sheetViews>
  <sheetFormatPr defaultColWidth="9.00390625" defaultRowHeight="12.75"/>
  <cols>
    <col min="1" max="1" width="12.25390625" style="0" customWidth="1"/>
    <col min="2" max="2" width="3.75390625" style="0" customWidth="1"/>
    <col min="3" max="3" width="3.375" style="0" customWidth="1"/>
    <col min="4" max="5" width="5.75390625" style="81" customWidth="1"/>
    <col min="6" max="6" width="9.875" style="26" customWidth="1"/>
    <col min="7" max="7" width="16.125" style="33" customWidth="1"/>
    <col min="8" max="8" width="7.375" style="0" customWidth="1"/>
    <col min="9" max="10" width="4.375" style="0" customWidth="1"/>
    <col min="11" max="11" width="10.125" style="0" customWidth="1"/>
    <col min="12" max="12" width="10.875" style="0" customWidth="1"/>
  </cols>
  <sheetData>
    <row r="1" spans="1:18" s="88" customFormat="1" ht="15" customHeight="1">
      <c r="A1" s="1"/>
      <c r="B1" s="2"/>
      <c r="C1" s="358"/>
      <c r="D1" s="4"/>
      <c r="E1" s="3"/>
      <c r="F1" s="5"/>
      <c r="G1" s="3"/>
      <c r="H1" s="3"/>
      <c r="I1" s="3"/>
      <c r="J1" s="6"/>
      <c r="K1" s="7"/>
      <c r="L1" s="8"/>
      <c r="M1" s="3"/>
      <c r="N1" s="9"/>
      <c r="O1" s="3"/>
      <c r="P1" s="3"/>
      <c r="Q1" s="87"/>
      <c r="R1" s="87"/>
    </row>
    <row r="2" spans="1:18" s="95" customFormat="1" ht="18.75" customHeight="1">
      <c r="A2" s="1068" t="s">
        <v>874</v>
      </c>
      <c r="B2" s="1068"/>
      <c r="C2" s="1068"/>
      <c r="D2" s="1068"/>
      <c r="E2" s="1068"/>
      <c r="F2" s="1068"/>
      <c r="G2" s="1068"/>
      <c r="H2" s="1068"/>
      <c r="I2" s="1068"/>
      <c r="J2" s="1068"/>
      <c r="K2" s="1068"/>
      <c r="L2" s="1068"/>
      <c r="M2" s="1068"/>
      <c r="N2" s="1068"/>
      <c r="O2" s="1068"/>
      <c r="P2" s="1068"/>
      <c r="Q2" s="93"/>
      <c r="R2" s="94"/>
    </row>
    <row r="3" spans="1:18" s="100" customFormat="1" ht="16.5" customHeight="1">
      <c r="A3" s="252"/>
      <c r="B3" s="249"/>
      <c r="C3" s="249"/>
      <c r="D3" s="248"/>
      <c r="E3" s="249"/>
      <c r="F3" s="250"/>
      <c r="G3" s="251"/>
      <c r="H3" s="249"/>
      <c r="I3" s="249"/>
      <c r="J3" s="249"/>
      <c r="K3" s="249"/>
      <c r="L3" s="249"/>
      <c r="M3" s="249"/>
      <c r="N3" s="249"/>
      <c r="O3" s="87"/>
      <c r="P3" s="87"/>
      <c r="Q3" s="98"/>
      <c r="R3" s="99"/>
    </row>
    <row r="4" spans="1:18" s="109" customFormat="1" ht="24" customHeight="1">
      <c r="A4" s="1079" t="s">
        <v>879</v>
      </c>
      <c r="B4" s="1080"/>
      <c r="C4" s="1081"/>
      <c r="D4" s="1081"/>
      <c r="E4" s="1081"/>
      <c r="F4" s="1082"/>
      <c r="G4" s="1080"/>
      <c r="H4" s="1091" t="s">
        <v>889</v>
      </c>
      <c r="I4" s="1084"/>
      <c r="J4" s="1084"/>
      <c r="K4" s="1084"/>
      <c r="L4" s="1084"/>
      <c r="M4" s="1069"/>
      <c r="N4" s="97"/>
      <c r="O4" s="98"/>
      <c r="P4" s="98"/>
      <c r="Q4" s="107"/>
      <c r="R4" s="108"/>
    </row>
    <row r="5" spans="1:16" s="109" customFormat="1" ht="20.25" customHeight="1">
      <c r="A5" s="1079" t="s">
        <v>878</v>
      </c>
      <c r="B5" s="1080"/>
      <c r="C5" s="1081"/>
      <c r="D5" s="1081"/>
      <c r="E5" s="1081"/>
      <c r="F5" s="1082"/>
      <c r="G5" s="1080"/>
      <c r="H5" s="1082"/>
      <c r="I5" s="1091" t="s">
        <v>881</v>
      </c>
      <c r="J5" s="1084"/>
      <c r="K5" s="1084"/>
      <c r="L5" s="1084"/>
      <c r="M5" s="1069"/>
      <c r="N5" s="97"/>
      <c r="O5" s="98"/>
      <c r="P5" s="98"/>
    </row>
    <row r="6" spans="1:16" s="109" customFormat="1" ht="20.25" customHeight="1">
      <c r="A6" s="1079" t="s">
        <v>882</v>
      </c>
      <c r="B6" s="1080"/>
      <c r="C6" s="1081"/>
      <c r="D6" s="1081"/>
      <c r="E6" s="1081"/>
      <c r="F6" s="1082"/>
      <c r="G6" s="1080"/>
      <c r="H6" s="1082"/>
      <c r="I6" s="1081"/>
      <c r="J6" s="1083"/>
      <c r="K6" s="1083"/>
      <c r="L6" s="1080"/>
      <c r="M6" s="1069"/>
      <c r="N6" s="97"/>
      <c r="O6" s="98"/>
      <c r="P6" s="98"/>
    </row>
    <row r="7" spans="1:16" s="109" customFormat="1" ht="23.25" customHeight="1">
      <c r="A7" s="294" t="s">
        <v>56</v>
      </c>
      <c r="B7" s="295"/>
      <c r="C7" s="296"/>
      <c r="D7" s="296"/>
      <c r="E7" s="296"/>
      <c r="F7" s="297"/>
      <c r="G7" s="298"/>
      <c r="H7" s="298"/>
      <c r="I7" s="296"/>
      <c r="J7" s="299"/>
      <c r="K7" s="299"/>
      <c r="L7" s="298"/>
      <c r="M7" s="157"/>
      <c r="N7" s="106"/>
      <c r="O7" s="107"/>
      <c r="P7" s="107"/>
    </row>
    <row r="8" spans="1:12" s="112" customFormat="1" ht="9" customHeight="1" thickBot="1">
      <c r="A8" s="27" t="s">
        <v>181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</row>
    <row r="9" spans="1:12" ht="10.5" customHeight="1" thickTop="1">
      <c r="A9" s="757" t="s">
        <v>1</v>
      </c>
      <c r="B9" s="759" t="s">
        <v>228</v>
      </c>
      <c r="C9" s="760"/>
      <c r="D9" s="763" t="s">
        <v>136</v>
      </c>
      <c r="E9" s="763" t="s">
        <v>306</v>
      </c>
      <c r="F9" s="765" t="s">
        <v>102</v>
      </c>
      <c r="G9" s="766" t="s">
        <v>139</v>
      </c>
      <c r="H9" s="761" t="s">
        <v>140</v>
      </c>
      <c r="I9" s="766" t="s">
        <v>141</v>
      </c>
      <c r="J9" s="761" t="s">
        <v>142</v>
      </c>
      <c r="K9" s="766" t="s">
        <v>317</v>
      </c>
      <c r="L9" s="761" t="s">
        <v>316</v>
      </c>
    </row>
    <row r="10" spans="1:12" ht="15" customHeight="1" thickBot="1">
      <c r="A10" s="758"/>
      <c r="B10" s="36" t="s">
        <v>137</v>
      </c>
      <c r="C10" s="36" t="s">
        <v>138</v>
      </c>
      <c r="D10" s="764"/>
      <c r="E10" s="764"/>
      <c r="F10" s="762"/>
      <c r="G10" s="767"/>
      <c r="H10" s="762"/>
      <c r="I10" s="767"/>
      <c r="J10" s="762"/>
      <c r="K10" s="767"/>
      <c r="L10" s="762"/>
    </row>
    <row r="11" spans="1:12" ht="9" customHeight="1" thickTop="1">
      <c r="A11" s="203" t="s">
        <v>182</v>
      </c>
      <c r="B11" s="40"/>
      <c r="C11" s="209">
        <v>7</v>
      </c>
      <c r="D11" s="417">
        <v>4350</v>
      </c>
      <c r="E11" s="40">
        <v>7350</v>
      </c>
      <c r="F11" s="22" t="s">
        <v>144</v>
      </c>
      <c r="G11" s="21" t="s">
        <v>618</v>
      </c>
      <c r="H11" s="21">
        <v>2.45</v>
      </c>
      <c r="I11" s="21">
        <v>235</v>
      </c>
      <c r="J11" s="21">
        <v>36</v>
      </c>
      <c r="K11" s="21" t="s">
        <v>183</v>
      </c>
      <c r="L11" s="21" t="s">
        <v>146</v>
      </c>
    </row>
    <row r="12" spans="1:12" ht="9" customHeight="1">
      <c r="A12" s="204" t="s">
        <v>184</v>
      </c>
      <c r="B12" s="41">
        <v>8.5</v>
      </c>
      <c r="C12" s="41"/>
      <c r="D12" s="234">
        <v>4500</v>
      </c>
      <c r="E12" s="41">
        <v>7600</v>
      </c>
      <c r="F12" s="24" t="s">
        <v>144</v>
      </c>
      <c r="G12" s="23" t="s">
        <v>618</v>
      </c>
      <c r="H12" s="23">
        <v>2.45</v>
      </c>
      <c r="I12" s="23">
        <v>250</v>
      </c>
      <c r="J12" s="23">
        <v>36</v>
      </c>
      <c r="K12" s="21" t="s">
        <v>183</v>
      </c>
      <c r="L12" s="21" t="s">
        <v>146</v>
      </c>
    </row>
    <row r="13" spans="1:12" ht="9" customHeight="1">
      <c r="A13" s="204" t="s">
        <v>185</v>
      </c>
      <c r="B13" s="41"/>
      <c r="C13" s="41">
        <v>8</v>
      </c>
      <c r="D13" s="234">
        <v>4990</v>
      </c>
      <c r="E13" s="41">
        <v>7250</v>
      </c>
      <c r="F13" s="23" t="s">
        <v>186</v>
      </c>
      <c r="G13" s="23" t="s">
        <v>616</v>
      </c>
      <c r="H13" s="23">
        <v>2.9</v>
      </c>
      <c r="I13" s="23">
        <v>235</v>
      </c>
      <c r="J13" s="23">
        <v>36</v>
      </c>
      <c r="K13" s="23" t="s">
        <v>183</v>
      </c>
      <c r="L13" s="21" t="s">
        <v>146</v>
      </c>
    </row>
    <row r="14" spans="1:12" ht="9" customHeight="1">
      <c r="A14" s="204" t="s">
        <v>188</v>
      </c>
      <c r="B14" s="41">
        <v>10</v>
      </c>
      <c r="C14" s="41"/>
      <c r="D14" s="234">
        <v>5100</v>
      </c>
      <c r="E14" s="41">
        <v>7500</v>
      </c>
      <c r="F14" s="23" t="s">
        <v>186</v>
      </c>
      <c r="G14" s="23" t="s">
        <v>617</v>
      </c>
      <c r="H14" s="23">
        <v>2.9</v>
      </c>
      <c r="I14" s="23">
        <v>250</v>
      </c>
      <c r="J14" s="23">
        <v>36</v>
      </c>
      <c r="K14" s="23" t="s">
        <v>183</v>
      </c>
      <c r="L14" s="21" t="s">
        <v>146</v>
      </c>
    </row>
    <row r="15" spans="1:12" ht="9" customHeight="1">
      <c r="A15" s="203" t="s">
        <v>625</v>
      </c>
      <c r="B15" s="41"/>
      <c r="C15" s="41">
        <v>10</v>
      </c>
      <c r="D15" s="234">
        <v>4150</v>
      </c>
      <c r="E15" s="41"/>
      <c r="F15" s="23" t="s">
        <v>200</v>
      </c>
      <c r="G15" s="23" t="s">
        <v>626</v>
      </c>
      <c r="H15" s="23">
        <v>3.9</v>
      </c>
      <c r="I15" s="23">
        <v>229</v>
      </c>
      <c r="J15" s="23">
        <v>60</v>
      </c>
      <c r="K15" s="23" t="s">
        <v>627</v>
      </c>
      <c r="L15" s="21"/>
    </row>
    <row r="16" spans="1:12" ht="9" customHeight="1">
      <c r="A16" s="203" t="s">
        <v>189</v>
      </c>
      <c r="B16" s="41"/>
      <c r="C16" s="41">
        <v>10</v>
      </c>
      <c r="D16" s="420">
        <v>5500</v>
      </c>
      <c r="E16" s="41">
        <v>7900</v>
      </c>
      <c r="F16" s="24" t="s">
        <v>144</v>
      </c>
      <c r="G16" s="23" t="s">
        <v>191</v>
      </c>
      <c r="H16" s="23">
        <v>3.4</v>
      </c>
      <c r="I16" s="23">
        <v>250</v>
      </c>
      <c r="J16" s="23">
        <v>60</v>
      </c>
      <c r="K16" s="23" t="s">
        <v>187</v>
      </c>
      <c r="L16" s="21" t="s">
        <v>146</v>
      </c>
    </row>
    <row r="17" spans="1:12" ht="9" customHeight="1">
      <c r="A17" s="204" t="s">
        <v>628</v>
      </c>
      <c r="B17" s="41">
        <v>13.5</v>
      </c>
      <c r="C17" s="41"/>
      <c r="D17" s="234">
        <v>4150</v>
      </c>
      <c r="E17" s="41"/>
      <c r="F17" s="23" t="s">
        <v>200</v>
      </c>
      <c r="G17" s="23" t="s">
        <v>626</v>
      </c>
      <c r="H17" s="23">
        <v>3.9</v>
      </c>
      <c r="I17" s="23">
        <v>233</v>
      </c>
      <c r="J17" s="23">
        <v>60</v>
      </c>
      <c r="K17" s="23" t="s">
        <v>627</v>
      </c>
      <c r="L17" s="21"/>
    </row>
    <row r="18" spans="1:12" ht="9" customHeight="1">
      <c r="A18" s="204" t="s">
        <v>190</v>
      </c>
      <c r="B18" s="41">
        <v>13.5</v>
      </c>
      <c r="C18" s="41"/>
      <c r="D18" s="420">
        <v>5700</v>
      </c>
      <c r="E18" s="362">
        <v>8050</v>
      </c>
      <c r="F18" s="24" t="s">
        <v>144</v>
      </c>
      <c r="G18" s="23" t="s">
        <v>191</v>
      </c>
      <c r="H18" s="23">
        <v>3.4</v>
      </c>
      <c r="I18" s="23">
        <v>250</v>
      </c>
      <c r="J18" s="23">
        <v>60</v>
      </c>
      <c r="K18" s="23" t="s">
        <v>187</v>
      </c>
      <c r="L18" s="21" t="s">
        <v>146</v>
      </c>
    </row>
    <row r="19" spans="1:12" ht="12.75" customHeight="1">
      <c r="A19" s="205" t="s">
        <v>192</v>
      </c>
      <c r="B19" s="208"/>
      <c r="C19" s="208">
        <v>12</v>
      </c>
      <c r="D19" s="421">
        <v>5990</v>
      </c>
      <c r="E19" s="421">
        <v>7250</v>
      </c>
      <c r="F19" s="30" t="s">
        <v>144</v>
      </c>
      <c r="G19" s="29" t="s">
        <v>193</v>
      </c>
      <c r="H19" s="29">
        <v>4.2</v>
      </c>
      <c r="I19" s="28">
        <v>244</v>
      </c>
      <c r="J19" s="30">
        <v>25</v>
      </c>
      <c r="K19" s="35" t="s">
        <v>314</v>
      </c>
      <c r="L19" s="21" t="s">
        <v>194</v>
      </c>
    </row>
    <row r="20" spans="1:12" ht="12" customHeight="1">
      <c r="A20" s="206" t="s">
        <v>195</v>
      </c>
      <c r="B20" s="208">
        <v>16</v>
      </c>
      <c r="C20" s="208"/>
      <c r="D20" s="422">
        <v>5990</v>
      </c>
      <c r="E20" s="421">
        <v>7400</v>
      </c>
      <c r="F20" s="30" t="s">
        <v>144</v>
      </c>
      <c r="G20" s="29" t="s">
        <v>193</v>
      </c>
      <c r="H20" s="29">
        <v>4.2</v>
      </c>
      <c r="I20" s="28">
        <v>248</v>
      </c>
      <c r="J20" s="30">
        <v>25</v>
      </c>
      <c r="K20" s="35" t="s">
        <v>314</v>
      </c>
      <c r="L20" s="21" t="s">
        <v>194</v>
      </c>
    </row>
    <row r="21" spans="1:12" ht="9" customHeight="1">
      <c r="A21" s="204" t="s">
        <v>196</v>
      </c>
      <c r="B21" s="41"/>
      <c r="C21" s="41">
        <v>15</v>
      </c>
      <c r="D21" s="41">
        <v>6550</v>
      </c>
      <c r="E21" s="41">
        <v>9050</v>
      </c>
      <c r="F21" s="23" t="s">
        <v>186</v>
      </c>
      <c r="G21" s="23" t="s">
        <v>717</v>
      </c>
      <c r="H21" s="23">
        <v>4.7</v>
      </c>
      <c r="I21" s="23">
        <v>260</v>
      </c>
      <c r="J21" s="23">
        <v>60</v>
      </c>
      <c r="K21" s="23" t="s">
        <v>198</v>
      </c>
      <c r="L21" s="21" t="s">
        <v>146</v>
      </c>
    </row>
    <row r="22" spans="1:12" ht="9" customHeight="1">
      <c r="A22" s="204" t="s">
        <v>199</v>
      </c>
      <c r="B22" s="41"/>
      <c r="C22" s="41">
        <v>15</v>
      </c>
      <c r="D22" s="234">
        <v>5500</v>
      </c>
      <c r="E22" s="41">
        <v>9050</v>
      </c>
      <c r="F22" s="23" t="s">
        <v>200</v>
      </c>
      <c r="G22" s="23" t="s">
        <v>201</v>
      </c>
      <c r="H22" s="23">
        <v>4.6</v>
      </c>
      <c r="I22" s="23">
        <v>288</v>
      </c>
      <c r="J22" s="23">
        <v>60</v>
      </c>
      <c r="K22" s="23" t="s">
        <v>627</v>
      </c>
      <c r="L22" s="21" t="s">
        <v>146</v>
      </c>
    </row>
    <row r="23" spans="1:12" ht="9" customHeight="1">
      <c r="A23" s="204" t="s">
        <v>202</v>
      </c>
      <c r="B23" s="41"/>
      <c r="C23" s="41">
        <v>15</v>
      </c>
      <c r="D23" s="41">
        <v>6750</v>
      </c>
      <c r="E23" s="41">
        <v>9250</v>
      </c>
      <c r="F23" s="24" t="s">
        <v>144</v>
      </c>
      <c r="G23" s="23" t="s">
        <v>203</v>
      </c>
      <c r="H23" s="23">
        <v>4.6</v>
      </c>
      <c r="I23" s="23">
        <v>260</v>
      </c>
      <c r="J23" s="23">
        <v>60</v>
      </c>
      <c r="K23" s="23" t="s">
        <v>198</v>
      </c>
      <c r="L23" s="21" t="s">
        <v>146</v>
      </c>
    </row>
    <row r="24" spans="1:12" ht="9" customHeight="1">
      <c r="A24" s="204" t="s">
        <v>716</v>
      </c>
      <c r="B24" s="41">
        <v>15</v>
      </c>
      <c r="C24" s="41"/>
      <c r="D24" s="41">
        <v>5150</v>
      </c>
      <c r="E24" s="41" t="s">
        <v>60</v>
      </c>
      <c r="F24" s="23" t="s">
        <v>186</v>
      </c>
      <c r="G24" s="23" t="s">
        <v>717</v>
      </c>
      <c r="H24" s="23">
        <v>4.6</v>
      </c>
      <c r="I24" s="23"/>
      <c r="J24" s="23">
        <v>60</v>
      </c>
      <c r="K24" s="23"/>
      <c r="L24" s="37"/>
    </row>
    <row r="25" spans="1:12" ht="9" customHeight="1">
      <c r="A25" s="204" t="s">
        <v>204</v>
      </c>
      <c r="B25" s="41">
        <v>20</v>
      </c>
      <c r="C25" s="41"/>
      <c r="D25" s="41">
        <v>6550</v>
      </c>
      <c r="E25" s="41">
        <v>9050</v>
      </c>
      <c r="F25" s="23" t="s">
        <v>186</v>
      </c>
      <c r="G25" s="23" t="s">
        <v>197</v>
      </c>
      <c r="H25" s="23">
        <v>4.7</v>
      </c>
      <c r="I25" s="23">
        <v>390</v>
      </c>
      <c r="J25" s="23">
        <v>60</v>
      </c>
      <c r="K25" s="23" t="s">
        <v>198</v>
      </c>
      <c r="L25" s="21" t="s">
        <v>146</v>
      </c>
    </row>
    <row r="26" spans="1:12" ht="9" customHeight="1">
      <c r="A26" s="204" t="s">
        <v>205</v>
      </c>
      <c r="B26" s="41">
        <v>20</v>
      </c>
      <c r="C26" s="41"/>
      <c r="D26" s="234">
        <v>5500</v>
      </c>
      <c r="E26" s="41">
        <v>9050</v>
      </c>
      <c r="F26" s="23" t="s">
        <v>200</v>
      </c>
      <c r="G26" s="23" t="s">
        <v>201</v>
      </c>
      <c r="H26" s="23">
        <v>5.9</v>
      </c>
      <c r="I26" s="23">
        <v>294</v>
      </c>
      <c r="J26" s="23">
        <v>60</v>
      </c>
      <c r="K26" s="23" t="s">
        <v>627</v>
      </c>
      <c r="L26" s="21" t="s">
        <v>146</v>
      </c>
    </row>
    <row r="27" spans="1:12" ht="9" customHeight="1">
      <c r="A27" s="204" t="s">
        <v>505</v>
      </c>
      <c r="B27" s="41">
        <v>20</v>
      </c>
      <c r="C27" s="41"/>
      <c r="D27" s="41">
        <v>6600</v>
      </c>
      <c r="E27" s="41" t="s">
        <v>60</v>
      </c>
      <c r="F27" s="24" t="s">
        <v>164</v>
      </c>
      <c r="G27" s="23" t="s">
        <v>303</v>
      </c>
      <c r="H27" s="23">
        <v>4.6</v>
      </c>
      <c r="I27" s="23">
        <v>339</v>
      </c>
      <c r="J27" s="23">
        <v>36</v>
      </c>
      <c r="K27" s="23" t="s">
        <v>335</v>
      </c>
      <c r="L27" s="37" t="s">
        <v>305</v>
      </c>
    </row>
    <row r="28" spans="1:12" ht="9" customHeight="1">
      <c r="A28" s="204" t="s">
        <v>580</v>
      </c>
      <c r="B28" s="41">
        <v>20</v>
      </c>
      <c r="C28" s="41"/>
      <c r="D28" s="41">
        <v>6750</v>
      </c>
      <c r="E28" s="41">
        <v>9250</v>
      </c>
      <c r="F28" s="24" t="s">
        <v>144</v>
      </c>
      <c r="G28" s="23" t="s">
        <v>203</v>
      </c>
      <c r="H28" s="23">
        <v>4.8</v>
      </c>
      <c r="I28" s="23">
        <v>390</v>
      </c>
      <c r="J28" s="23">
        <v>60</v>
      </c>
      <c r="K28" s="23" t="s">
        <v>198</v>
      </c>
      <c r="L28" s="21" t="s">
        <v>146</v>
      </c>
    </row>
    <row r="29" spans="1:12" ht="9" customHeight="1">
      <c r="A29" s="204" t="s">
        <v>206</v>
      </c>
      <c r="B29" s="41"/>
      <c r="C29" s="41">
        <v>20</v>
      </c>
      <c r="D29" s="41">
        <v>7550</v>
      </c>
      <c r="E29" s="41">
        <v>10050</v>
      </c>
      <c r="F29" s="23" t="s">
        <v>186</v>
      </c>
      <c r="G29" s="23" t="s">
        <v>207</v>
      </c>
      <c r="H29" s="23">
        <v>6.2</v>
      </c>
      <c r="I29" s="23">
        <v>270</v>
      </c>
      <c r="J29" s="23">
        <v>60</v>
      </c>
      <c r="K29" s="23" t="s">
        <v>198</v>
      </c>
      <c r="L29" s="21" t="s">
        <v>146</v>
      </c>
    </row>
    <row r="30" spans="1:12" ht="9" customHeight="1">
      <c r="A30" s="204" t="s">
        <v>208</v>
      </c>
      <c r="B30" s="41"/>
      <c r="C30" s="41">
        <v>20</v>
      </c>
      <c r="D30" s="41">
        <v>7750</v>
      </c>
      <c r="E30" s="41">
        <v>10250</v>
      </c>
      <c r="F30" s="23" t="s">
        <v>200</v>
      </c>
      <c r="G30" s="23" t="s">
        <v>209</v>
      </c>
      <c r="H30" s="23">
        <v>6.2</v>
      </c>
      <c r="I30" s="23"/>
      <c r="J30" s="23">
        <v>60</v>
      </c>
      <c r="K30" s="23" t="s">
        <v>198</v>
      </c>
      <c r="L30" s="21" t="s">
        <v>146</v>
      </c>
    </row>
    <row r="31" spans="1:12" ht="9" customHeight="1">
      <c r="A31" s="204" t="s">
        <v>210</v>
      </c>
      <c r="B31" s="41"/>
      <c r="C31" s="41">
        <v>20</v>
      </c>
      <c r="D31" s="41">
        <v>7800</v>
      </c>
      <c r="E31" s="41">
        <v>10300</v>
      </c>
      <c r="F31" s="24" t="s">
        <v>144</v>
      </c>
      <c r="G31" s="23" t="s">
        <v>211</v>
      </c>
      <c r="H31" s="23">
        <v>6.1</v>
      </c>
      <c r="I31" s="23">
        <v>390</v>
      </c>
      <c r="J31" s="23">
        <v>60</v>
      </c>
      <c r="K31" s="23" t="s">
        <v>198</v>
      </c>
      <c r="L31" s="21" t="s">
        <v>146</v>
      </c>
    </row>
    <row r="32" spans="1:12" ht="9" customHeight="1">
      <c r="A32" s="204" t="s">
        <v>212</v>
      </c>
      <c r="B32" s="41">
        <v>25</v>
      </c>
      <c r="C32" s="41"/>
      <c r="D32" s="41">
        <v>7250</v>
      </c>
      <c r="E32" s="41">
        <v>9750</v>
      </c>
      <c r="F32" s="23" t="s">
        <v>186</v>
      </c>
      <c r="G32" s="23" t="s">
        <v>207</v>
      </c>
      <c r="H32" s="23">
        <v>6.2</v>
      </c>
      <c r="I32" s="23">
        <v>390</v>
      </c>
      <c r="J32" s="23">
        <v>60</v>
      </c>
      <c r="K32" s="23" t="s">
        <v>198</v>
      </c>
      <c r="L32" s="21" t="s">
        <v>146</v>
      </c>
    </row>
    <row r="33" spans="1:12" ht="9" customHeight="1">
      <c r="A33" s="204" t="s">
        <v>213</v>
      </c>
      <c r="B33" s="41">
        <v>25</v>
      </c>
      <c r="C33" s="41"/>
      <c r="D33" s="41">
        <v>7450</v>
      </c>
      <c r="E33" s="41">
        <v>9950</v>
      </c>
      <c r="F33" s="23" t="s">
        <v>200</v>
      </c>
      <c r="G33" s="23" t="s">
        <v>209</v>
      </c>
      <c r="H33" s="23">
        <v>6.2</v>
      </c>
      <c r="I33" s="23"/>
      <c r="J33" s="23">
        <v>60</v>
      </c>
      <c r="K33" s="23" t="s">
        <v>198</v>
      </c>
      <c r="L33" s="21" t="s">
        <v>146</v>
      </c>
    </row>
    <row r="34" spans="1:12" ht="9" customHeight="1">
      <c r="A34" s="204" t="s">
        <v>579</v>
      </c>
      <c r="B34" s="41">
        <v>25</v>
      </c>
      <c r="C34" s="41"/>
      <c r="D34" s="41">
        <v>7500</v>
      </c>
      <c r="E34" s="41">
        <v>10000</v>
      </c>
      <c r="F34" s="24" t="s">
        <v>144</v>
      </c>
      <c r="G34" s="23" t="s">
        <v>211</v>
      </c>
      <c r="H34" s="23">
        <v>6.1</v>
      </c>
      <c r="I34" s="23">
        <v>390</v>
      </c>
      <c r="J34" s="23">
        <v>60</v>
      </c>
      <c r="K34" s="23" t="s">
        <v>198</v>
      </c>
      <c r="L34" s="21" t="s">
        <v>146</v>
      </c>
    </row>
    <row r="35" spans="1:12" ht="9" customHeight="1">
      <c r="A35" s="204" t="s">
        <v>214</v>
      </c>
      <c r="B35" s="41"/>
      <c r="C35" s="41">
        <v>25</v>
      </c>
      <c r="D35" s="41">
        <v>8500</v>
      </c>
      <c r="E35" s="41">
        <v>11300</v>
      </c>
      <c r="F35" s="23" t="s">
        <v>186</v>
      </c>
      <c r="G35" s="23" t="s">
        <v>215</v>
      </c>
      <c r="H35" s="23">
        <v>7.9</v>
      </c>
      <c r="I35" s="23">
        <v>420</v>
      </c>
      <c r="J35" s="23">
        <v>60</v>
      </c>
      <c r="K35" s="23" t="s">
        <v>559</v>
      </c>
      <c r="L35" s="23" t="s">
        <v>153</v>
      </c>
    </row>
    <row r="36" spans="1:12" ht="9" customHeight="1">
      <c r="A36" s="204" t="s">
        <v>216</v>
      </c>
      <c r="B36" s="41"/>
      <c r="C36" s="41">
        <v>25</v>
      </c>
      <c r="D36" s="41">
        <v>8850</v>
      </c>
      <c r="E36" s="41">
        <v>11650</v>
      </c>
      <c r="F36" s="23" t="s">
        <v>144</v>
      </c>
      <c r="G36" s="23" t="s">
        <v>217</v>
      </c>
      <c r="H36" s="23">
        <v>7.7</v>
      </c>
      <c r="I36" s="23">
        <v>450</v>
      </c>
      <c r="J36" s="23">
        <v>60</v>
      </c>
      <c r="K36" s="23" t="s">
        <v>559</v>
      </c>
      <c r="L36" s="23" t="s">
        <v>153</v>
      </c>
    </row>
    <row r="37" spans="1:12" ht="9" customHeight="1">
      <c r="A37" s="204" t="s">
        <v>218</v>
      </c>
      <c r="B37" s="41">
        <v>31.5</v>
      </c>
      <c r="C37" s="41"/>
      <c r="D37" s="234">
        <v>8400</v>
      </c>
      <c r="E37" s="41">
        <v>11050</v>
      </c>
      <c r="F37" s="23" t="s">
        <v>186</v>
      </c>
      <c r="G37" s="23" t="s">
        <v>215</v>
      </c>
      <c r="H37" s="23">
        <v>7.9</v>
      </c>
      <c r="I37" s="23">
        <v>450</v>
      </c>
      <c r="J37" s="23">
        <v>60</v>
      </c>
      <c r="K37" s="23" t="s">
        <v>559</v>
      </c>
      <c r="L37" s="23" t="s">
        <v>153</v>
      </c>
    </row>
    <row r="38" spans="1:12" ht="9" customHeight="1">
      <c r="A38" s="204" t="s">
        <v>219</v>
      </c>
      <c r="B38" s="41">
        <v>31.5</v>
      </c>
      <c r="C38" s="41"/>
      <c r="D38" s="41">
        <v>8750</v>
      </c>
      <c r="E38" s="41">
        <v>11500</v>
      </c>
      <c r="F38" s="23" t="s">
        <v>144</v>
      </c>
      <c r="G38" s="23" t="s">
        <v>614</v>
      </c>
      <c r="H38" s="23">
        <v>7.7</v>
      </c>
      <c r="I38" s="23">
        <v>450</v>
      </c>
      <c r="J38" s="23">
        <v>60</v>
      </c>
      <c r="K38" s="23" t="s">
        <v>559</v>
      </c>
      <c r="L38" s="23" t="s">
        <v>153</v>
      </c>
    </row>
    <row r="39" spans="1:12" ht="9" customHeight="1">
      <c r="A39" s="206" t="s">
        <v>338</v>
      </c>
      <c r="B39" s="42">
        <v>38</v>
      </c>
      <c r="C39" s="42"/>
      <c r="D39" s="42">
        <v>8350</v>
      </c>
      <c r="E39" s="42"/>
      <c r="F39" s="30" t="s">
        <v>164</v>
      </c>
      <c r="G39" s="29" t="s">
        <v>615</v>
      </c>
      <c r="H39" s="39">
        <v>7.9</v>
      </c>
      <c r="I39" s="39">
        <v>450</v>
      </c>
      <c r="J39" s="39">
        <v>60</v>
      </c>
      <c r="K39" s="29" t="s">
        <v>559</v>
      </c>
      <c r="L39" s="29" t="s">
        <v>558</v>
      </c>
    </row>
    <row r="40" spans="1:12" ht="9" customHeight="1">
      <c r="A40" s="367" t="s">
        <v>619</v>
      </c>
      <c r="B40" s="42">
        <v>38</v>
      </c>
      <c r="C40" s="42"/>
      <c r="D40" s="382">
        <v>10200</v>
      </c>
      <c r="E40" s="383">
        <v>13000</v>
      </c>
      <c r="F40" s="23" t="s">
        <v>200</v>
      </c>
      <c r="G40" s="23" t="s">
        <v>620</v>
      </c>
      <c r="H40" s="39">
        <v>7.9</v>
      </c>
      <c r="I40" s="39">
        <v>450</v>
      </c>
      <c r="J40" s="39">
        <v>60</v>
      </c>
      <c r="K40" s="39" t="s">
        <v>157</v>
      </c>
      <c r="L40" s="39" t="s">
        <v>153</v>
      </c>
    </row>
    <row r="41" spans="1:12" ht="9" customHeight="1" thickBot="1">
      <c r="A41" s="368" t="s">
        <v>220</v>
      </c>
      <c r="B41" s="43">
        <v>38</v>
      </c>
      <c r="C41" s="43"/>
      <c r="D41" s="43">
        <v>10200</v>
      </c>
      <c r="E41" s="43">
        <v>13000</v>
      </c>
      <c r="F41" s="38" t="s">
        <v>144</v>
      </c>
      <c r="G41" s="38" t="s">
        <v>221</v>
      </c>
      <c r="H41" s="38">
        <v>7.9</v>
      </c>
      <c r="I41" s="38">
        <v>450</v>
      </c>
      <c r="J41" s="38">
        <v>60</v>
      </c>
      <c r="K41" s="38" t="s">
        <v>157</v>
      </c>
      <c r="L41" s="38" t="s">
        <v>153</v>
      </c>
    </row>
    <row r="42" spans="1:12" ht="9.75" customHeight="1" thickBot="1" thickTop="1">
      <c r="A42" s="19" t="s">
        <v>135</v>
      </c>
      <c r="B42" s="19"/>
      <c r="C42" s="19"/>
      <c r="D42" s="19"/>
      <c r="E42" s="19"/>
      <c r="F42" s="19"/>
      <c r="G42" s="19"/>
      <c r="H42" s="19"/>
      <c r="I42" s="19"/>
      <c r="J42" s="20"/>
      <c r="K42" s="20"/>
      <c r="L42" s="20"/>
    </row>
    <row r="43" spans="1:12" ht="10.5" customHeight="1" thickTop="1">
      <c r="A43" s="843" t="s">
        <v>1</v>
      </c>
      <c r="B43" s="759" t="s">
        <v>228</v>
      </c>
      <c r="C43" s="760"/>
      <c r="D43" s="763" t="s">
        <v>136</v>
      </c>
      <c r="E43" s="763" t="s">
        <v>306</v>
      </c>
      <c r="F43" s="765" t="s">
        <v>102</v>
      </c>
      <c r="G43" s="766" t="s">
        <v>139</v>
      </c>
      <c r="H43" s="761" t="s">
        <v>140</v>
      </c>
      <c r="I43" s="766" t="s">
        <v>141</v>
      </c>
      <c r="J43" s="761" t="s">
        <v>142</v>
      </c>
      <c r="K43" s="766" t="s">
        <v>317</v>
      </c>
      <c r="L43" s="761" t="s">
        <v>316</v>
      </c>
    </row>
    <row r="44" spans="1:12" ht="12.75" customHeight="1" thickBot="1">
      <c r="A44" s="844"/>
      <c r="B44" s="36" t="s">
        <v>137</v>
      </c>
      <c r="C44" s="36" t="s">
        <v>138</v>
      </c>
      <c r="D44" s="764"/>
      <c r="E44" s="764"/>
      <c r="F44" s="762"/>
      <c r="G44" s="767"/>
      <c r="H44" s="762"/>
      <c r="I44" s="767"/>
      <c r="J44" s="762"/>
      <c r="K44" s="767"/>
      <c r="L44" s="762"/>
    </row>
    <row r="45" spans="1:12" ht="9" customHeight="1" thickTop="1">
      <c r="A45" s="203" t="s">
        <v>143</v>
      </c>
      <c r="B45" s="22"/>
      <c r="C45" s="22">
        <v>8</v>
      </c>
      <c r="D45" s="363" t="s">
        <v>507</v>
      </c>
      <c r="E45" s="363" t="s">
        <v>508</v>
      </c>
      <c r="F45" s="22" t="s">
        <v>144</v>
      </c>
      <c r="G45" s="347" t="s">
        <v>145</v>
      </c>
      <c r="H45" s="21">
        <v>2.8</v>
      </c>
      <c r="I45" s="21">
        <v>360</v>
      </c>
      <c r="J45" s="21">
        <v>60</v>
      </c>
      <c r="K45" s="21" t="s">
        <v>583</v>
      </c>
      <c r="L45" s="21" t="s">
        <v>584</v>
      </c>
    </row>
    <row r="46" spans="1:12" ht="9" customHeight="1">
      <c r="A46" s="203" t="s">
        <v>671</v>
      </c>
      <c r="B46" s="22"/>
      <c r="C46" s="22">
        <v>8</v>
      </c>
      <c r="D46" s="418" t="s">
        <v>722</v>
      </c>
      <c r="E46" s="363" t="s">
        <v>508</v>
      </c>
      <c r="F46" s="23" t="s">
        <v>200</v>
      </c>
      <c r="G46" s="347" t="s">
        <v>700</v>
      </c>
      <c r="H46" s="21">
        <v>5.3</v>
      </c>
      <c r="I46" s="21">
        <v>281</v>
      </c>
      <c r="J46" s="21">
        <v>60</v>
      </c>
      <c r="K46" s="21" t="s">
        <v>627</v>
      </c>
      <c r="L46" s="21" t="s">
        <v>584</v>
      </c>
    </row>
    <row r="47" spans="1:12" ht="9" customHeight="1">
      <c r="A47" s="204" t="s">
        <v>147</v>
      </c>
      <c r="B47" s="24">
        <v>10</v>
      </c>
      <c r="C47" s="24"/>
      <c r="D47" s="364" t="s">
        <v>509</v>
      </c>
      <c r="E47" s="364" t="s">
        <v>510</v>
      </c>
      <c r="F47" s="24" t="s">
        <v>144</v>
      </c>
      <c r="G47" s="347" t="s">
        <v>145</v>
      </c>
      <c r="H47" s="23">
        <v>2.8</v>
      </c>
      <c r="I47" s="23">
        <v>360</v>
      </c>
      <c r="J47" s="23">
        <v>60</v>
      </c>
      <c r="K47" s="21" t="s">
        <v>583</v>
      </c>
      <c r="L47" s="21" t="s">
        <v>584</v>
      </c>
    </row>
    <row r="48" spans="1:12" ht="9" customHeight="1">
      <c r="A48" s="204" t="s">
        <v>672</v>
      </c>
      <c r="B48" s="24">
        <v>10</v>
      </c>
      <c r="C48" s="24"/>
      <c r="D48" s="419" t="s">
        <v>722</v>
      </c>
      <c r="E48" s="364" t="s">
        <v>510</v>
      </c>
      <c r="F48" s="23" t="s">
        <v>200</v>
      </c>
      <c r="G48" s="347" t="s">
        <v>700</v>
      </c>
      <c r="H48" s="23">
        <v>5.3</v>
      </c>
      <c r="I48" s="23">
        <v>281</v>
      </c>
      <c r="J48" s="23">
        <v>60</v>
      </c>
      <c r="K48" s="21" t="s">
        <v>627</v>
      </c>
      <c r="L48" s="21" t="s">
        <v>584</v>
      </c>
    </row>
    <row r="49" spans="1:12" ht="9" customHeight="1">
      <c r="A49" s="204" t="s">
        <v>148</v>
      </c>
      <c r="B49" s="24"/>
      <c r="C49" s="24">
        <v>12</v>
      </c>
      <c r="D49" s="364" t="s">
        <v>511</v>
      </c>
      <c r="E49" s="364" t="s">
        <v>512</v>
      </c>
      <c r="F49" s="24" t="s">
        <v>144</v>
      </c>
      <c r="G49" s="348" t="s">
        <v>149</v>
      </c>
      <c r="H49" s="23">
        <v>3.6</v>
      </c>
      <c r="I49" s="23">
        <v>420</v>
      </c>
      <c r="J49" s="23">
        <v>60</v>
      </c>
      <c r="K49" s="23" t="s">
        <v>585</v>
      </c>
      <c r="L49" s="21" t="s">
        <v>584</v>
      </c>
    </row>
    <row r="50" spans="1:12" ht="9" customHeight="1">
      <c r="A50" s="204" t="s">
        <v>150</v>
      </c>
      <c r="B50" s="24">
        <v>15</v>
      </c>
      <c r="C50" s="24"/>
      <c r="D50" s="364" t="s">
        <v>513</v>
      </c>
      <c r="E50" s="364" t="s">
        <v>336</v>
      </c>
      <c r="F50" s="24" t="s">
        <v>144</v>
      </c>
      <c r="G50" s="348" t="s">
        <v>149</v>
      </c>
      <c r="H50" s="23">
        <v>3.6</v>
      </c>
      <c r="I50" s="23">
        <v>450</v>
      </c>
      <c r="J50" s="23">
        <v>60</v>
      </c>
      <c r="K50" s="23" t="s">
        <v>585</v>
      </c>
      <c r="L50" s="21" t="s">
        <v>584</v>
      </c>
    </row>
    <row r="51" spans="1:12" ht="9" customHeight="1">
      <c r="A51" s="204" t="s">
        <v>719</v>
      </c>
      <c r="B51" s="24">
        <v>16</v>
      </c>
      <c r="C51" s="24"/>
      <c r="D51" s="364" t="s">
        <v>718</v>
      </c>
      <c r="E51" s="364"/>
      <c r="F51" s="23" t="s">
        <v>200</v>
      </c>
      <c r="G51" s="347" t="s">
        <v>720</v>
      </c>
      <c r="H51" s="23"/>
      <c r="I51" s="23"/>
      <c r="J51" s="23"/>
      <c r="K51" s="23"/>
      <c r="L51" s="21"/>
    </row>
    <row r="52" spans="1:12" ht="9" customHeight="1">
      <c r="A52" s="204" t="s">
        <v>780</v>
      </c>
      <c r="B52" s="24">
        <v>23</v>
      </c>
      <c r="C52" s="24"/>
      <c r="D52" s="364" t="s">
        <v>632</v>
      </c>
      <c r="E52" s="364"/>
      <c r="F52" s="24" t="s">
        <v>144</v>
      </c>
      <c r="G52" s="401" t="s">
        <v>785</v>
      </c>
      <c r="H52" s="348" t="s">
        <v>633</v>
      </c>
      <c r="I52" s="23">
        <v>430</v>
      </c>
      <c r="J52" s="23" t="s">
        <v>60</v>
      </c>
      <c r="K52" s="23" t="s">
        <v>783</v>
      </c>
      <c r="L52" s="21"/>
    </row>
    <row r="53" spans="1:12" ht="9" customHeight="1">
      <c r="A53" s="204" t="s">
        <v>781</v>
      </c>
      <c r="B53" s="24">
        <v>23</v>
      </c>
      <c r="C53" s="24"/>
      <c r="D53" s="364"/>
      <c r="E53" s="364" t="s">
        <v>782</v>
      </c>
      <c r="F53" s="24" t="s">
        <v>144</v>
      </c>
      <c r="G53" s="464" t="s">
        <v>701</v>
      </c>
      <c r="H53" s="348" t="s">
        <v>633</v>
      </c>
      <c r="I53" s="23">
        <v>565</v>
      </c>
      <c r="J53" s="23" t="s">
        <v>60</v>
      </c>
      <c r="K53" s="23"/>
      <c r="L53" s="21" t="s">
        <v>784</v>
      </c>
    </row>
    <row r="54" spans="1:12" ht="9" customHeight="1">
      <c r="A54" s="204" t="s">
        <v>151</v>
      </c>
      <c r="B54" s="24"/>
      <c r="C54" s="24">
        <v>16</v>
      </c>
      <c r="D54" s="364" t="s">
        <v>514</v>
      </c>
      <c r="E54" s="364" t="s">
        <v>515</v>
      </c>
      <c r="F54" s="24" t="s">
        <v>144</v>
      </c>
      <c r="G54" s="23" t="s">
        <v>152</v>
      </c>
      <c r="H54" s="23">
        <v>4.8</v>
      </c>
      <c r="I54" s="23">
        <v>550</v>
      </c>
      <c r="J54" s="23">
        <v>60</v>
      </c>
      <c r="K54" s="23" t="s">
        <v>585</v>
      </c>
      <c r="L54" s="21" t="s">
        <v>584</v>
      </c>
    </row>
    <row r="55" spans="1:12" ht="9" customHeight="1">
      <c r="A55" s="204" t="s">
        <v>154</v>
      </c>
      <c r="B55" s="24">
        <v>20</v>
      </c>
      <c r="C55" s="24"/>
      <c r="D55" s="364" t="s">
        <v>516</v>
      </c>
      <c r="E55" s="364" t="s">
        <v>517</v>
      </c>
      <c r="F55" s="24" t="s">
        <v>144</v>
      </c>
      <c r="G55" s="23" t="s">
        <v>152</v>
      </c>
      <c r="H55" s="23">
        <v>4.8</v>
      </c>
      <c r="I55" s="23">
        <v>550</v>
      </c>
      <c r="J55" s="23">
        <v>60</v>
      </c>
      <c r="K55" s="23" t="s">
        <v>585</v>
      </c>
      <c r="L55" s="21" t="s">
        <v>584</v>
      </c>
    </row>
    <row r="56" spans="1:12" ht="9" customHeight="1">
      <c r="A56" s="204" t="s">
        <v>588</v>
      </c>
      <c r="B56" s="24">
        <v>25</v>
      </c>
      <c r="C56" s="24"/>
      <c r="D56" s="364" t="s">
        <v>518</v>
      </c>
      <c r="E56" s="364" t="s">
        <v>519</v>
      </c>
      <c r="F56" s="23" t="s">
        <v>155</v>
      </c>
      <c r="G56" s="23" t="s">
        <v>156</v>
      </c>
      <c r="H56" s="23">
        <v>7.8</v>
      </c>
      <c r="I56" s="23">
        <v>547</v>
      </c>
      <c r="J56" s="23">
        <v>60</v>
      </c>
      <c r="K56" s="23" t="s">
        <v>586</v>
      </c>
      <c r="L56" s="21" t="s">
        <v>587</v>
      </c>
    </row>
    <row r="57" spans="1:12" ht="9" customHeight="1">
      <c r="A57" s="204" t="s">
        <v>158</v>
      </c>
      <c r="B57" s="24">
        <v>35</v>
      </c>
      <c r="C57" s="24"/>
      <c r="D57" s="364" t="s">
        <v>520</v>
      </c>
      <c r="E57" s="364" t="s">
        <v>521</v>
      </c>
      <c r="F57" s="24" t="s">
        <v>144</v>
      </c>
      <c r="G57" s="23" t="s">
        <v>159</v>
      </c>
      <c r="H57" s="23">
        <v>8.6</v>
      </c>
      <c r="I57" s="23">
        <v>675</v>
      </c>
      <c r="J57" s="23">
        <v>60</v>
      </c>
      <c r="K57" s="23" t="s">
        <v>586</v>
      </c>
      <c r="L57" s="21" t="s">
        <v>587</v>
      </c>
    </row>
    <row r="58" spans="1:12" ht="9" customHeight="1">
      <c r="A58" s="204" t="s">
        <v>160</v>
      </c>
      <c r="B58" s="24">
        <v>45</v>
      </c>
      <c r="C58" s="24"/>
      <c r="D58" s="364" t="s">
        <v>522</v>
      </c>
      <c r="E58" s="364" t="s">
        <v>523</v>
      </c>
      <c r="F58" s="24" t="s">
        <v>144</v>
      </c>
      <c r="G58" s="23" t="s">
        <v>161</v>
      </c>
      <c r="H58" s="23">
        <v>9.9</v>
      </c>
      <c r="I58" s="23">
        <v>695</v>
      </c>
      <c r="J58" s="23">
        <v>60</v>
      </c>
      <c r="K58" s="23" t="s">
        <v>560</v>
      </c>
      <c r="L58" s="21" t="s">
        <v>153</v>
      </c>
    </row>
    <row r="59" spans="1:12" ht="9" customHeight="1">
      <c r="A59" s="204" t="s">
        <v>589</v>
      </c>
      <c r="B59" s="24">
        <v>60</v>
      </c>
      <c r="C59" s="24"/>
      <c r="D59" s="364" t="s">
        <v>524</v>
      </c>
      <c r="E59" s="364" t="s">
        <v>526</v>
      </c>
      <c r="F59" s="23" t="s">
        <v>155</v>
      </c>
      <c r="G59" s="23" t="s">
        <v>162</v>
      </c>
      <c r="H59" s="23">
        <v>15.3</v>
      </c>
      <c r="I59" s="23">
        <v>900</v>
      </c>
      <c r="J59" s="23">
        <v>60</v>
      </c>
      <c r="K59" s="23" t="s">
        <v>318</v>
      </c>
      <c r="L59" s="23" t="s">
        <v>766</v>
      </c>
    </row>
    <row r="60" spans="1:12" ht="9" customHeight="1">
      <c r="A60" s="204" t="s">
        <v>163</v>
      </c>
      <c r="B60" s="24">
        <v>60</v>
      </c>
      <c r="C60" s="24"/>
      <c r="D60" s="364" t="s">
        <v>525</v>
      </c>
      <c r="E60" s="364" t="s">
        <v>527</v>
      </c>
      <c r="F60" s="24" t="s">
        <v>164</v>
      </c>
      <c r="G60" s="23" t="s">
        <v>326</v>
      </c>
      <c r="H60" s="23">
        <v>10.2</v>
      </c>
      <c r="I60" s="23">
        <v>890</v>
      </c>
      <c r="J60" s="23">
        <v>60</v>
      </c>
      <c r="K60" s="23" t="s">
        <v>561</v>
      </c>
      <c r="L60" s="23" t="s">
        <v>766</v>
      </c>
    </row>
    <row r="61" spans="1:12" ht="9" customHeight="1">
      <c r="A61" s="204" t="s">
        <v>590</v>
      </c>
      <c r="B61" s="24">
        <v>80</v>
      </c>
      <c r="C61" s="24"/>
      <c r="D61" s="364" t="s">
        <v>528</v>
      </c>
      <c r="E61" s="364" t="s">
        <v>541</v>
      </c>
      <c r="F61" s="23" t="s">
        <v>155</v>
      </c>
      <c r="G61" s="23" t="s">
        <v>165</v>
      </c>
      <c r="H61" s="23">
        <v>20.8</v>
      </c>
      <c r="I61" s="23">
        <v>1173</v>
      </c>
      <c r="J61" s="23">
        <v>60</v>
      </c>
      <c r="K61" s="23" t="s">
        <v>319</v>
      </c>
      <c r="L61" s="23" t="s">
        <v>766</v>
      </c>
    </row>
    <row r="62" spans="1:12" ht="9" customHeight="1">
      <c r="A62" s="204" t="s">
        <v>166</v>
      </c>
      <c r="B62" s="24">
        <v>85</v>
      </c>
      <c r="C62" s="24"/>
      <c r="D62" s="364" t="s">
        <v>539</v>
      </c>
      <c r="E62" s="364" t="s">
        <v>540</v>
      </c>
      <c r="F62" s="24" t="s">
        <v>164</v>
      </c>
      <c r="G62" s="23" t="s">
        <v>167</v>
      </c>
      <c r="H62" s="23">
        <v>14.1</v>
      </c>
      <c r="I62" s="23">
        <v>1420</v>
      </c>
      <c r="J62" s="23">
        <v>60</v>
      </c>
      <c r="K62" s="23" t="s">
        <v>320</v>
      </c>
      <c r="L62" s="23" t="s">
        <v>766</v>
      </c>
    </row>
    <row r="63" spans="1:12" ht="9" customHeight="1">
      <c r="A63" s="204" t="s">
        <v>168</v>
      </c>
      <c r="B63" s="24">
        <v>105</v>
      </c>
      <c r="C63" s="24"/>
      <c r="D63" s="364" t="s">
        <v>529</v>
      </c>
      <c r="E63" s="364" t="s">
        <v>537</v>
      </c>
      <c r="F63" s="24" t="s">
        <v>164</v>
      </c>
      <c r="G63" s="23" t="s">
        <v>169</v>
      </c>
      <c r="H63" s="23">
        <v>17.9</v>
      </c>
      <c r="I63" s="23">
        <v>1500</v>
      </c>
      <c r="J63" s="23">
        <v>60</v>
      </c>
      <c r="K63" s="23" t="s">
        <v>321</v>
      </c>
      <c r="L63" s="23" t="s">
        <v>766</v>
      </c>
    </row>
    <row r="64" spans="1:12" ht="9" customHeight="1">
      <c r="A64" s="204" t="s">
        <v>170</v>
      </c>
      <c r="B64" s="24">
        <v>120</v>
      </c>
      <c r="C64" s="24"/>
      <c r="D64" s="364" t="s">
        <v>530</v>
      </c>
      <c r="E64" s="364" t="s">
        <v>531</v>
      </c>
      <c r="F64" s="23" t="s">
        <v>155</v>
      </c>
      <c r="G64" s="23" t="s">
        <v>171</v>
      </c>
      <c r="H64" s="23">
        <v>27</v>
      </c>
      <c r="I64" s="23">
        <v>1339</v>
      </c>
      <c r="J64" s="23">
        <v>300</v>
      </c>
      <c r="K64" s="23" t="s">
        <v>322</v>
      </c>
      <c r="L64" s="23" t="s">
        <v>175</v>
      </c>
    </row>
    <row r="65" spans="1:12" ht="9" customHeight="1">
      <c r="A65" s="204" t="s">
        <v>172</v>
      </c>
      <c r="B65" s="24">
        <v>132</v>
      </c>
      <c r="C65" s="24"/>
      <c r="D65" s="364" t="s">
        <v>532</v>
      </c>
      <c r="E65" s="364" t="s">
        <v>533</v>
      </c>
      <c r="F65" s="24" t="s">
        <v>164</v>
      </c>
      <c r="G65" s="23" t="s">
        <v>173</v>
      </c>
      <c r="H65" s="23">
        <v>21.4</v>
      </c>
      <c r="I65" s="23">
        <v>1500</v>
      </c>
      <c r="J65" s="23">
        <v>300</v>
      </c>
      <c r="K65" s="23" t="s">
        <v>174</v>
      </c>
      <c r="L65" s="23" t="s">
        <v>175</v>
      </c>
    </row>
    <row r="66" spans="1:12" ht="9" customHeight="1">
      <c r="A66" s="204" t="s">
        <v>176</v>
      </c>
      <c r="B66" s="24">
        <v>200</v>
      </c>
      <c r="C66" s="24"/>
      <c r="D66" s="364" t="s">
        <v>534</v>
      </c>
      <c r="E66" s="364" t="s">
        <v>535</v>
      </c>
      <c r="F66" s="23" t="s">
        <v>155</v>
      </c>
      <c r="G66" s="23" t="s">
        <v>177</v>
      </c>
      <c r="H66" s="23">
        <v>48.4</v>
      </c>
      <c r="I66" s="23">
        <v>1520</v>
      </c>
      <c r="J66" s="23">
        <v>300</v>
      </c>
      <c r="K66" s="23" t="s">
        <v>607</v>
      </c>
      <c r="L66" s="23" t="s">
        <v>323</v>
      </c>
    </row>
    <row r="67" spans="1:12" ht="9" customHeight="1">
      <c r="A67" s="204" t="s">
        <v>178</v>
      </c>
      <c r="B67" s="24">
        <v>230</v>
      </c>
      <c r="C67" s="24"/>
      <c r="D67" s="364" t="s">
        <v>536</v>
      </c>
      <c r="E67" s="364" t="s">
        <v>538</v>
      </c>
      <c r="F67" s="24" t="s">
        <v>164</v>
      </c>
      <c r="G67" s="23" t="s">
        <v>179</v>
      </c>
      <c r="H67" s="23">
        <v>40.3</v>
      </c>
      <c r="I67" s="23">
        <v>2400</v>
      </c>
      <c r="J67" s="23">
        <v>300</v>
      </c>
      <c r="K67" s="23" t="s">
        <v>324</v>
      </c>
      <c r="L67" s="23" t="s">
        <v>323</v>
      </c>
    </row>
    <row r="68" spans="1:12" ht="9" customHeight="1">
      <c r="A68" s="204" t="s">
        <v>601</v>
      </c>
      <c r="B68" s="24">
        <v>270</v>
      </c>
      <c r="C68" s="24"/>
      <c r="D68" s="364" t="s">
        <v>602</v>
      </c>
      <c r="E68" s="364" t="s">
        <v>603</v>
      </c>
      <c r="F68" s="23" t="s">
        <v>155</v>
      </c>
      <c r="G68" s="23" t="s">
        <v>604</v>
      </c>
      <c r="H68" s="23">
        <v>66.2</v>
      </c>
      <c r="I68" s="23">
        <v>1861</v>
      </c>
      <c r="J68" s="23">
        <v>300</v>
      </c>
      <c r="K68" s="23" t="s">
        <v>605</v>
      </c>
      <c r="L68" s="23" t="s">
        <v>582</v>
      </c>
    </row>
    <row r="69" spans="1:12" ht="9" customHeight="1">
      <c r="A69" s="402" t="s">
        <v>180</v>
      </c>
      <c r="B69" s="403">
        <v>400</v>
      </c>
      <c r="C69" s="403"/>
      <c r="D69" s="404" t="s">
        <v>654</v>
      </c>
      <c r="E69" s="404" t="s">
        <v>655</v>
      </c>
      <c r="F69" s="403" t="s">
        <v>164</v>
      </c>
      <c r="G69" s="405" t="s">
        <v>325</v>
      </c>
      <c r="H69" s="405">
        <v>86.1</v>
      </c>
      <c r="I69" s="405">
        <v>2800</v>
      </c>
      <c r="J69" s="405" t="s">
        <v>60</v>
      </c>
      <c r="K69" s="405" t="s">
        <v>581</v>
      </c>
      <c r="L69" s="405" t="s">
        <v>582</v>
      </c>
    </row>
    <row r="70" spans="1:12" ht="9" customHeight="1" thickBot="1">
      <c r="A70" s="207" t="s">
        <v>702</v>
      </c>
      <c r="B70" s="44">
        <v>600</v>
      </c>
      <c r="C70" s="44"/>
      <c r="D70" s="365" t="s">
        <v>704</v>
      </c>
      <c r="E70" s="365" t="s">
        <v>705</v>
      </c>
      <c r="F70" s="25" t="s">
        <v>155</v>
      </c>
      <c r="G70" s="25" t="s">
        <v>703</v>
      </c>
      <c r="H70" s="25">
        <v>115.7</v>
      </c>
      <c r="I70" s="25">
        <v>5100</v>
      </c>
      <c r="J70" s="25" t="s">
        <v>60</v>
      </c>
      <c r="K70" s="25" t="s">
        <v>581</v>
      </c>
      <c r="L70" s="25" t="s">
        <v>582</v>
      </c>
    </row>
    <row r="71" spans="1:12" ht="7.5" customHeight="1" thickTop="1">
      <c r="A71" s="1092" t="s">
        <v>315</v>
      </c>
      <c r="B71" s="1092"/>
      <c r="C71" s="1093"/>
      <c r="D71" s="1093"/>
      <c r="E71" s="1093"/>
      <c r="F71" s="1093"/>
      <c r="G71" s="1093"/>
      <c r="H71" s="1093"/>
      <c r="I71" s="1093"/>
      <c r="J71" s="1093"/>
      <c r="K71" s="1093"/>
      <c r="L71" s="34"/>
    </row>
    <row r="72" spans="1:12" ht="7.5" customHeight="1">
      <c r="A72" s="1094" t="s">
        <v>59</v>
      </c>
      <c r="B72" s="1094"/>
      <c r="C72" s="1094"/>
      <c r="D72" s="1094"/>
      <c r="E72" s="1094"/>
      <c r="F72" s="1094"/>
      <c r="G72" s="1094"/>
      <c r="H72" s="1094"/>
      <c r="I72" s="1094"/>
      <c r="J72" s="1094"/>
      <c r="K72" s="1094"/>
      <c r="L72" s="31"/>
    </row>
    <row r="73" spans="1:12" ht="7.5" customHeight="1">
      <c r="A73" s="1094" t="s">
        <v>222</v>
      </c>
      <c r="B73" s="1094"/>
      <c r="C73" s="1094"/>
      <c r="D73" s="1094"/>
      <c r="E73" s="1094"/>
      <c r="F73" s="1094"/>
      <c r="G73" s="1094"/>
      <c r="H73" s="1094"/>
      <c r="I73" s="1094"/>
      <c r="J73" s="1094"/>
      <c r="K73" s="1094"/>
      <c r="L73" s="31"/>
    </row>
    <row r="74" spans="1:12" ht="7.5" customHeight="1">
      <c r="A74" s="1094" t="s">
        <v>223</v>
      </c>
      <c r="B74" s="1094"/>
      <c r="C74" s="1094"/>
      <c r="D74" s="1094"/>
      <c r="E74" s="1094"/>
      <c r="F74" s="1094"/>
      <c r="G74" s="1094"/>
      <c r="H74" s="1094"/>
      <c r="I74" s="1094"/>
      <c r="J74" s="1094"/>
      <c r="K74" s="1094"/>
      <c r="L74" s="31"/>
    </row>
    <row r="75" spans="1:12" ht="7.5" customHeight="1">
      <c r="A75" s="1094" t="s">
        <v>591</v>
      </c>
      <c r="B75" s="1094"/>
      <c r="C75" s="1094"/>
      <c r="D75" s="1094"/>
      <c r="E75" s="1094"/>
      <c r="F75" s="1094"/>
      <c r="G75" s="1094"/>
      <c r="H75" s="1094"/>
      <c r="I75" s="1094"/>
      <c r="J75" s="1094"/>
      <c r="K75" s="1094"/>
      <c r="L75" s="31"/>
    </row>
    <row r="76" spans="1:12" ht="7.5" customHeight="1">
      <c r="A76" s="1094" t="s">
        <v>329</v>
      </c>
      <c r="B76" s="1094"/>
      <c r="C76" s="1094"/>
      <c r="D76" s="1094"/>
      <c r="E76" s="1094"/>
      <c r="F76" s="1094"/>
      <c r="G76" s="1094"/>
      <c r="H76" s="1094"/>
      <c r="I76" s="1094"/>
      <c r="J76" s="1094"/>
      <c r="K76" s="1094"/>
      <c r="L76" s="31"/>
    </row>
    <row r="77" spans="1:12" ht="7.5" customHeight="1">
      <c r="A77" s="1094" t="s">
        <v>224</v>
      </c>
      <c r="B77" s="1094"/>
      <c r="C77" s="1094"/>
      <c r="D77" s="1094"/>
      <c r="E77" s="1094"/>
      <c r="F77" s="1094"/>
      <c r="G77" s="1094"/>
      <c r="H77" s="1094"/>
      <c r="I77" s="1094"/>
      <c r="J77" s="1094"/>
      <c r="K77" s="1094"/>
      <c r="L77" s="31"/>
    </row>
    <row r="78" spans="1:12" ht="7.5" customHeight="1">
      <c r="A78" s="1094" t="s">
        <v>634</v>
      </c>
      <c r="B78" s="1094"/>
      <c r="C78" s="1094"/>
      <c r="D78" s="1094"/>
      <c r="E78" s="1094"/>
      <c r="F78" s="1094"/>
      <c r="G78" s="1094"/>
      <c r="H78" s="1094"/>
      <c r="I78" s="1094"/>
      <c r="J78" s="1094"/>
      <c r="K78" s="1094"/>
      <c r="L78" s="31"/>
    </row>
    <row r="79" spans="1:12" ht="7.5" customHeight="1">
      <c r="A79" s="1094" t="s">
        <v>225</v>
      </c>
      <c r="B79" s="1094"/>
      <c r="C79" s="1094"/>
      <c r="D79" s="1094"/>
      <c r="E79" s="1094"/>
      <c r="F79" s="1094"/>
      <c r="G79" s="1094"/>
      <c r="H79" s="1094"/>
      <c r="I79" s="1094"/>
      <c r="J79" s="1094"/>
      <c r="K79" s="1094"/>
      <c r="L79" s="31"/>
    </row>
    <row r="80" spans="1:12" ht="7.5" customHeight="1">
      <c r="A80" s="1094" t="s">
        <v>226</v>
      </c>
      <c r="B80" s="1094"/>
      <c r="C80" s="1094"/>
      <c r="D80" s="1094"/>
      <c r="E80" s="1094"/>
      <c r="F80" s="1094"/>
      <c r="G80" s="1094"/>
      <c r="H80" s="1094"/>
      <c r="I80" s="1094"/>
      <c r="J80" s="1094"/>
      <c r="K80" s="1094"/>
      <c r="L80" s="31"/>
    </row>
    <row r="81" spans="1:12" ht="7.5" customHeight="1">
      <c r="A81" s="1095" t="s">
        <v>227</v>
      </c>
      <c r="B81" s="1095"/>
      <c r="C81" s="1095"/>
      <c r="D81" s="1095"/>
      <c r="E81" s="1095"/>
      <c r="F81" s="1095"/>
      <c r="G81" s="1095"/>
      <c r="H81" s="1095"/>
      <c r="I81" s="1095"/>
      <c r="J81" s="1095"/>
      <c r="K81" s="1095"/>
      <c r="L81" s="32"/>
    </row>
    <row r="82" spans="1:12" ht="7.5" customHeight="1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</row>
    <row r="83" spans="1:7" ht="9" customHeight="1">
      <c r="A83" s="26"/>
      <c r="B83" s="26"/>
      <c r="E83" s="366"/>
      <c r="F83" s="33"/>
      <c r="G83"/>
    </row>
    <row r="84" spans="1:7" ht="9" customHeight="1">
      <c r="A84" s="26"/>
      <c r="B84" s="26"/>
      <c r="E84" s="366"/>
      <c r="F84" s="33"/>
      <c r="G84"/>
    </row>
    <row r="85" spans="1:7" ht="9" customHeight="1">
      <c r="A85" s="26"/>
      <c r="B85" s="26"/>
      <c r="E85" s="366"/>
      <c r="F85" s="33"/>
      <c r="G85"/>
    </row>
    <row r="86" spans="1:7" ht="9" customHeight="1">
      <c r="A86" s="26"/>
      <c r="B86" s="26"/>
      <c r="E86" s="366"/>
      <c r="F86" s="33"/>
      <c r="G86"/>
    </row>
    <row r="87" spans="1:7" ht="9" customHeight="1">
      <c r="A87" s="26"/>
      <c r="B87" s="26"/>
      <c r="E87" s="366"/>
      <c r="F87" s="33"/>
      <c r="G87"/>
    </row>
    <row r="88" spans="1:7" ht="9" customHeight="1">
      <c r="A88" s="26"/>
      <c r="B88" s="26"/>
      <c r="E88" s="366"/>
      <c r="F88" s="33"/>
      <c r="G88"/>
    </row>
    <row r="89" spans="1:7" ht="9" customHeight="1">
      <c r="A89" s="26"/>
      <c r="B89" s="26"/>
      <c r="E89" s="366"/>
      <c r="F89" s="33"/>
      <c r="G89"/>
    </row>
    <row r="90" spans="1:7" ht="9" customHeight="1">
      <c r="A90" s="26"/>
      <c r="B90" s="26"/>
      <c r="E90" s="366"/>
      <c r="F90" s="33"/>
      <c r="G90"/>
    </row>
    <row r="91" spans="1:7" ht="9" customHeight="1">
      <c r="A91" s="26"/>
      <c r="B91" s="26"/>
      <c r="E91" s="366"/>
      <c r="F91" s="33"/>
      <c r="G91"/>
    </row>
    <row r="92" spans="1:7" ht="9" customHeight="1">
      <c r="A92" s="26"/>
      <c r="B92" s="26"/>
      <c r="E92" s="366"/>
      <c r="F92" s="33"/>
      <c r="G92"/>
    </row>
    <row r="93" spans="1:7" ht="9" customHeight="1">
      <c r="A93" s="26"/>
      <c r="B93" s="26"/>
      <c r="E93" s="366"/>
      <c r="F93" s="33"/>
      <c r="G93"/>
    </row>
    <row r="94" spans="1:7" ht="12.75">
      <c r="A94" s="26"/>
      <c r="B94" s="26"/>
      <c r="E94" s="366"/>
      <c r="F94" s="33"/>
      <c r="G94"/>
    </row>
    <row r="95" spans="1:7" ht="12.75">
      <c r="A95" s="26"/>
      <c r="B95" s="26"/>
      <c r="E95" s="366"/>
      <c r="F95" s="33"/>
      <c r="G95"/>
    </row>
    <row r="96" spans="1:7" ht="12.75">
      <c r="A96" s="26"/>
      <c r="B96" s="26"/>
      <c r="E96" s="366"/>
      <c r="F96" s="33"/>
      <c r="G96"/>
    </row>
    <row r="97" spans="1:7" ht="12.75">
      <c r="A97" s="26"/>
      <c r="B97" s="26"/>
      <c r="E97" s="366"/>
      <c r="F97" s="33"/>
      <c r="G97"/>
    </row>
    <row r="98" spans="1:7" ht="12.75">
      <c r="A98" s="26"/>
      <c r="B98" s="26"/>
      <c r="E98" s="366"/>
      <c r="F98" s="33"/>
      <c r="G98"/>
    </row>
    <row r="99" spans="1:7" ht="12.75">
      <c r="A99" s="26"/>
      <c r="B99" s="26"/>
      <c r="E99" s="366"/>
      <c r="F99" s="33"/>
      <c r="G99"/>
    </row>
    <row r="100" spans="1:7" ht="12.75">
      <c r="A100" s="26"/>
      <c r="B100" s="26"/>
      <c r="E100" s="366"/>
      <c r="F100" s="33"/>
      <c r="G100"/>
    </row>
    <row r="101" spans="1:7" ht="12.75">
      <c r="A101" s="26"/>
      <c r="B101" s="26"/>
      <c r="E101" s="366"/>
      <c r="F101" s="33"/>
      <c r="G101"/>
    </row>
    <row r="102" spans="1:7" ht="12.75">
      <c r="A102" s="26"/>
      <c r="B102" s="26"/>
      <c r="E102" s="366"/>
      <c r="F102" s="33"/>
      <c r="G102"/>
    </row>
    <row r="103" spans="1:7" ht="12.75">
      <c r="A103" s="26"/>
      <c r="B103" s="26"/>
      <c r="E103" s="366"/>
      <c r="F103" s="33"/>
      <c r="G103"/>
    </row>
    <row r="104" spans="1:7" ht="12.75">
      <c r="A104" s="26"/>
      <c r="B104" s="26"/>
      <c r="E104" s="366"/>
      <c r="F104" s="33"/>
      <c r="G104"/>
    </row>
    <row r="105" spans="1:7" ht="12.75">
      <c r="A105" s="26"/>
      <c r="B105" s="26"/>
      <c r="E105" s="366"/>
      <c r="F105" s="33"/>
      <c r="G105"/>
    </row>
    <row r="106" spans="1:7" ht="12.75">
      <c r="A106" s="26"/>
      <c r="B106" s="26"/>
      <c r="E106" s="366"/>
      <c r="F106" s="33"/>
      <c r="G106"/>
    </row>
    <row r="107" spans="1:7" ht="12.75">
      <c r="A107" s="26"/>
      <c r="B107" s="26"/>
      <c r="E107" s="366"/>
      <c r="F107" s="33"/>
      <c r="G107"/>
    </row>
    <row r="108" spans="1:7" ht="12.75">
      <c r="A108" s="26"/>
      <c r="B108" s="26"/>
      <c r="E108" s="366"/>
      <c r="F108" s="33"/>
      <c r="G108"/>
    </row>
    <row r="109" spans="1:7" ht="12.75">
      <c r="A109" s="26"/>
      <c r="B109" s="26"/>
      <c r="E109" s="366"/>
      <c r="F109" s="33"/>
      <c r="G109"/>
    </row>
    <row r="110" spans="1:7" ht="12.75">
      <c r="A110" s="26"/>
      <c r="B110" s="26"/>
      <c r="E110" s="366"/>
      <c r="F110" s="33"/>
      <c r="G110"/>
    </row>
    <row r="111" spans="1:7" ht="12.75">
      <c r="A111" s="26"/>
      <c r="B111" s="26"/>
      <c r="E111" s="366"/>
      <c r="F111" s="33"/>
      <c r="G111"/>
    </row>
    <row r="112" spans="5:7" ht="12.75">
      <c r="E112" s="366"/>
      <c r="F112" s="33"/>
      <c r="G112"/>
    </row>
    <row r="113" spans="5:7" ht="12.75">
      <c r="E113" s="366"/>
      <c r="F113" s="33"/>
      <c r="G113"/>
    </row>
    <row r="114" spans="5:7" ht="12.75">
      <c r="E114" s="366"/>
      <c r="F114" s="33"/>
      <c r="G114"/>
    </row>
    <row r="115" spans="5:7" ht="12.75">
      <c r="E115" s="366"/>
      <c r="F115" s="33"/>
      <c r="G115"/>
    </row>
    <row r="116" spans="5:7" ht="12.75">
      <c r="E116" s="366"/>
      <c r="F116" s="33"/>
      <c r="G116"/>
    </row>
    <row r="117" spans="5:7" ht="12.75">
      <c r="E117" s="366"/>
      <c r="F117" s="33"/>
      <c r="G117"/>
    </row>
    <row r="118" spans="5:7" ht="12.75">
      <c r="E118" s="366"/>
      <c r="F118" s="33"/>
      <c r="G118"/>
    </row>
    <row r="119" spans="5:7" ht="12.75">
      <c r="E119" s="366"/>
      <c r="F119" s="33"/>
      <c r="G119"/>
    </row>
    <row r="120" spans="5:7" ht="12.75">
      <c r="E120" s="366"/>
      <c r="F120" s="33"/>
      <c r="G120"/>
    </row>
    <row r="121" spans="5:7" ht="12.75">
      <c r="E121" s="366"/>
      <c r="F121" s="33"/>
      <c r="G121"/>
    </row>
    <row r="122" spans="5:7" ht="12.75">
      <c r="E122" s="366"/>
      <c r="F122" s="33"/>
      <c r="G122"/>
    </row>
    <row r="123" spans="5:7" ht="12.75">
      <c r="E123" s="366"/>
      <c r="F123" s="33"/>
      <c r="G123"/>
    </row>
    <row r="124" spans="5:7" ht="12.75">
      <c r="E124" s="366"/>
      <c r="F124" s="33"/>
      <c r="G124"/>
    </row>
    <row r="125" spans="5:7" ht="12.75">
      <c r="E125" s="366"/>
      <c r="F125" s="33"/>
      <c r="G125"/>
    </row>
    <row r="126" spans="5:7" ht="12.75">
      <c r="E126" s="366"/>
      <c r="F126" s="33"/>
      <c r="G126"/>
    </row>
    <row r="127" spans="5:7" ht="12.75">
      <c r="E127" s="366"/>
      <c r="F127" s="33"/>
      <c r="G127"/>
    </row>
    <row r="128" spans="5:7" ht="12.75">
      <c r="E128" s="366"/>
      <c r="F128" s="33"/>
      <c r="G128"/>
    </row>
    <row r="129" spans="5:7" ht="12.75">
      <c r="E129" s="366"/>
      <c r="F129" s="33"/>
      <c r="G129"/>
    </row>
    <row r="130" spans="5:7" ht="12.75">
      <c r="E130" s="366"/>
      <c r="F130" s="33"/>
      <c r="G130"/>
    </row>
    <row r="131" spans="5:7" ht="12.75">
      <c r="E131" s="366"/>
      <c r="F131" s="33"/>
      <c r="G131"/>
    </row>
    <row r="132" spans="5:7" ht="12.75">
      <c r="E132" s="366"/>
      <c r="F132" s="33"/>
      <c r="G132"/>
    </row>
    <row r="133" spans="5:7" ht="12.75">
      <c r="E133" s="366"/>
      <c r="F133" s="33"/>
      <c r="G133"/>
    </row>
    <row r="134" spans="5:7" ht="12.75">
      <c r="E134" s="366"/>
      <c r="F134" s="33"/>
      <c r="G134"/>
    </row>
    <row r="135" spans="5:7" ht="12.75">
      <c r="E135" s="366"/>
      <c r="F135" s="33"/>
      <c r="G135"/>
    </row>
    <row r="136" spans="5:7" ht="12.75">
      <c r="E136" s="366"/>
      <c r="F136" s="33"/>
      <c r="G136"/>
    </row>
    <row r="137" spans="5:7" ht="12.75">
      <c r="E137" s="366"/>
      <c r="F137" s="33"/>
      <c r="G137"/>
    </row>
    <row r="138" spans="5:7" ht="12.75">
      <c r="E138" s="366"/>
      <c r="F138" s="33"/>
      <c r="G138"/>
    </row>
    <row r="139" spans="5:7" ht="12.75">
      <c r="E139" s="366"/>
      <c r="F139" s="33"/>
      <c r="G139"/>
    </row>
    <row r="140" spans="5:7" ht="12.75">
      <c r="E140" s="366"/>
      <c r="F140" s="33"/>
      <c r="G140"/>
    </row>
    <row r="141" spans="5:7" ht="12.75">
      <c r="E141" s="366"/>
      <c r="F141" s="33"/>
      <c r="G141"/>
    </row>
    <row r="142" spans="5:7" ht="12.75">
      <c r="E142" s="366"/>
      <c r="F142" s="33"/>
      <c r="G142"/>
    </row>
    <row r="143" spans="5:7" ht="12.75">
      <c r="E143" s="366"/>
      <c r="F143" s="33"/>
      <c r="G143"/>
    </row>
    <row r="144" spans="5:7" ht="12.75">
      <c r="E144" s="366"/>
      <c r="F144" s="33"/>
      <c r="G144"/>
    </row>
    <row r="145" spans="5:7" ht="12.75">
      <c r="E145" s="366"/>
      <c r="F145" s="33"/>
      <c r="G145"/>
    </row>
    <row r="146" spans="5:7" ht="12.75">
      <c r="E146" s="366"/>
      <c r="F146" s="33"/>
      <c r="G146"/>
    </row>
    <row r="147" spans="5:7" ht="12.75">
      <c r="E147" s="366"/>
      <c r="F147" s="33"/>
      <c r="G147"/>
    </row>
    <row r="148" spans="5:7" ht="12.75">
      <c r="E148" s="366"/>
      <c r="F148" s="33"/>
      <c r="G148"/>
    </row>
    <row r="149" spans="5:7" ht="12.75">
      <c r="E149" s="366"/>
      <c r="F149" s="33"/>
      <c r="G149"/>
    </row>
    <row r="150" spans="5:7" ht="12.75">
      <c r="E150" s="366"/>
      <c r="F150" s="33"/>
      <c r="G150"/>
    </row>
    <row r="151" spans="5:7" ht="12.75">
      <c r="E151" s="366"/>
      <c r="F151" s="33"/>
      <c r="G151"/>
    </row>
    <row r="152" spans="5:7" ht="12.75">
      <c r="E152" s="366"/>
      <c r="F152" s="33"/>
      <c r="G152"/>
    </row>
    <row r="153" spans="5:7" ht="12.75">
      <c r="E153" s="366"/>
      <c r="F153" s="33"/>
      <c r="G153"/>
    </row>
  </sheetData>
  <mergeCells count="25">
    <mergeCell ref="A2:P2"/>
    <mergeCell ref="I5:L5"/>
    <mergeCell ref="H4:L4"/>
    <mergeCell ref="I43:I44"/>
    <mergeCell ref="J43:J44"/>
    <mergeCell ref="K9:K10"/>
    <mergeCell ref="L9:L10"/>
    <mergeCell ref="K43:K44"/>
    <mergeCell ref="L43:L44"/>
    <mergeCell ref="I9:I10"/>
    <mergeCell ref="J9:J10"/>
    <mergeCell ref="D43:D44"/>
    <mergeCell ref="A43:A44"/>
    <mergeCell ref="F43:F44"/>
    <mergeCell ref="E43:E44"/>
    <mergeCell ref="B43:C43"/>
    <mergeCell ref="G43:G44"/>
    <mergeCell ref="H43:H44"/>
    <mergeCell ref="D9:D10"/>
    <mergeCell ref="H9:H10"/>
    <mergeCell ref="A9:A10"/>
    <mergeCell ref="F9:F10"/>
    <mergeCell ref="G9:G10"/>
    <mergeCell ref="E9:E10"/>
    <mergeCell ref="B9:C9"/>
  </mergeCells>
  <printOptions/>
  <pageMargins left="0.67" right="0.25" top="0.25" bottom="0.16" header="0.27" footer="0.16"/>
  <pageSetup horizontalDpi="300" verticalDpi="300" orientation="portrait" paperSize="9" scale="111" r:id="rId3"/>
  <legacyDrawing r:id="rId2"/>
  <oleObjects>
    <oleObject progId="Word.Picture.8" shapeId="1815119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0"/>
  <sheetViews>
    <sheetView workbookViewId="0" topLeftCell="A1">
      <selection activeCell="F55" sqref="F55"/>
    </sheetView>
  </sheetViews>
  <sheetFormatPr defaultColWidth="9.00390625" defaultRowHeight="12.75"/>
  <cols>
    <col min="1" max="1" width="14.625" style="0" customWidth="1"/>
    <col min="2" max="2" width="8.00390625" style="0" customWidth="1"/>
    <col min="3" max="3" width="9.875" style="0" customWidth="1"/>
    <col min="4" max="4" width="11.125" style="0" customWidth="1"/>
    <col min="5" max="5" width="9.25390625" style="0" customWidth="1"/>
    <col min="6" max="6" width="7.25390625" style="0" customWidth="1"/>
    <col min="7" max="7" width="7.75390625" style="0" customWidth="1"/>
    <col min="8" max="8" width="6.625" style="0" customWidth="1"/>
    <col min="9" max="9" width="8.25390625" style="0" customWidth="1"/>
    <col min="10" max="10" width="0.12890625" style="0" hidden="1" customWidth="1"/>
    <col min="11" max="11" width="9.875" style="0" customWidth="1"/>
    <col min="12" max="12" width="14.00390625" style="0" customWidth="1"/>
    <col min="13" max="13" width="4.75390625" style="0" customWidth="1"/>
    <col min="14" max="14" width="2.00390625" style="0" customWidth="1"/>
    <col min="15" max="15" width="6.375" style="0" customWidth="1"/>
    <col min="16" max="16" width="4.25390625" style="0" customWidth="1"/>
    <col min="17" max="17" width="4.125" style="0" customWidth="1"/>
    <col min="18" max="18" width="7.375" style="0" customWidth="1"/>
  </cols>
  <sheetData>
    <row r="1" spans="1:18" s="88" customFormat="1" ht="17.25" customHeight="1">
      <c r="A1" s="137" t="s">
        <v>875</v>
      </c>
      <c r="B1" s="137"/>
      <c r="C1" s="138"/>
      <c r="D1" s="138"/>
      <c r="E1" s="138"/>
      <c r="F1" s="138"/>
      <c r="G1" s="138"/>
      <c r="H1" s="138"/>
      <c r="I1" s="117"/>
      <c r="J1" s="117"/>
      <c r="K1" s="117"/>
      <c r="L1" s="117"/>
      <c r="M1" s="117"/>
      <c r="N1" s="117"/>
      <c r="O1" s="117"/>
      <c r="P1" s="87"/>
      <c r="Q1" s="87"/>
      <c r="R1" s="87"/>
    </row>
    <row r="2" spans="1:18" s="100" customFormat="1" ht="15" customHeight="1">
      <c r="A2" s="971" t="s">
        <v>879</v>
      </c>
      <c r="B2" s="731"/>
      <c r="C2" s="731"/>
      <c r="D2" s="731"/>
      <c r="E2" s="731"/>
      <c r="F2" s="731"/>
      <c r="G2" s="731"/>
      <c r="H2" s="581" t="s">
        <v>884</v>
      </c>
      <c r="I2" s="581"/>
      <c r="J2" s="581"/>
      <c r="K2" s="581"/>
      <c r="L2" s="581"/>
      <c r="M2" s="581"/>
      <c r="N2" s="581"/>
      <c r="O2" s="377"/>
      <c r="P2" s="377"/>
      <c r="Q2" s="377"/>
      <c r="R2" s="99" t="s">
        <v>122</v>
      </c>
    </row>
    <row r="3" spans="1:18" s="100" customFormat="1" ht="14.25" customHeight="1">
      <c r="A3" s="971" t="s">
        <v>885</v>
      </c>
      <c r="B3" s="731"/>
      <c r="C3" s="731"/>
      <c r="D3" s="731"/>
      <c r="E3" s="731"/>
      <c r="F3" s="731"/>
      <c r="G3" s="731"/>
      <c r="H3" s="731"/>
      <c r="I3" s="731"/>
      <c r="J3" s="731"/>
      <c r="K3" s="731"/>
      <c r="L3" s="731"/>
      <c r="M3" s="731"/>
      <c r="N3" s="731"/>
      <c r="O3" s="731"/>
      <c r="P3" s="98"/>
      <c r="Q3" s="98"/>
      <c r="R3" s="99"/>
    </row>
    <row r="4" spans="1:18" s="95" customFormat="1" ht="13.5" customHeight="1" thickBot="1">
      <c r="A4" s="643" t="s">
        <v>886</v>
      </c>
      <c r="B4" s="644"/>
      <c r="C4" s="644"/>
      <c r="D4" s="644"/>
      <c r="E4" s="644"/>
      <c r="F4" s="644"/>
      <c r="G4" s="644"/>
      <c r="H4" s="644"/>
      <c r="I4" s="644"/>
      <c r="J4" s="644"/>
      <c r="K4" s="644"/>
      <c r="L4" s="644"/>
      <c r="M4" s="644"/>
      <c r="N4" s="644"/>
      <c r="O4" s="644"/>
      <c r="P4" s="645"/>
      <c r="Q4" s="645"/>
      <c r="R4" s="646"/>
    </row>
    <row r="5" spans="1:18" s="125" customFormat="1" ht="15.75" customHeight="1" thickBot="1" thickTop="1">
      <c r="A5" s="140" t="s">
        <v>292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</row>
    <row r="6" spans="1:18" s="125" customFormat="1" ht="45" customHeight="1" thickBot="1" thickTop="1">
      <c r="A6" s="955" t="s">
        <v>1</v>
      </c>
      <c r="B6" s="984"/>
      <c r="C6" s="985"/>
      <c r="D6" s="613" t="s">
        <v>2</v>
      </c>
      <c r="E6" s="614" t="s">
        <v>229</v>
      </c>
      <c r="F6" s="614" t="s">
        <v>285</v>
      </c>
      <c r="G6" s="615" t="s">
        <v>230</v>
      </c>
      <c r="H6" s="938" t="s">
        <v>231</v>
      </c>
      <c r="I6" s="939"/>
      <c r="J6" s="878" t="s">
        <v>232</v>
      </c>
      <c r="K6" s="879"/>
      <c r="L6" s="880"/>
      <c r="M6" s="941" t="s">
        <v>233</v>
      </c>
      <c r="N6" s="942"/>
      <c r="O6" s="617" t="s">
        <v>234</v>
      </c>
      <c r="P6" s="878" t="s">
        <v>235</v>
      </c>
      <c r="Q6" s="879"/>
      <c r="R6" s="880"/>
    </row>
    <row r="7" spans="1:18" s="112" customFormat="1" ht="12.75" customHeight="1" thickTop="1">
      <c r="A7" s="622" t="s">
        <v>236</v>
      </c>
      <c r="B7" s="622"/>
      <c r="C7" s="623"/>
      <c r="D7" s="624">
        <v>216</v>
      </c>
      <c r="E7" s="625" t="s">
        <v>237</v>
      </c>
      <c r="F7" s="312">
        <v>35</v>
      </c>
      <c r="G7" s="312">
        <v>8</v>
      </c>
      <c r="H7" s="945">
        <v>115</v>
      </c>
      <c r="I7" s="968"/>
      <c r="J7" s="967" t="s">
        <v>792</v>
      </c>
      <c r="K7" s="967"/>
      <c r="L7" s="967"/>
      <c r="M7" s="967">
        <v>0.6</v>
      </c>
      <c r="N7" s="967"/>
      <c r="O7" s="627">
        <v>6.5</v>
      </c>
      <c r="P7" s="959" t="s">
        <v>308</v>
      </c>
      <c r="Q7" s="959"/>
      <c r="R7" s="959"/>
    </row>
    <row r="8" spans="1:18" s="112" customFormat="1" ht="12" customHeight="1">
      <c r="A8" s="628" t="s">
        <v>787</v>
      </c>
      <c r="B8" s="628"/>
      <c r="C8" s="629"/>
      <c r="D8" s="630">
        <v>316</v>
      </c>
      <c r="E8" s="631" t="s">
        <v>238</v>
      </c>
      <c r="F8" s="632">
        <v>30</v>
      </c>
      <c r="G8" s="632">
        <v>8</v>
      </c>
      <c r="H8" s="947">
        <v>600</v>
      </c>
      <c r="I8" s="981"/>
      <c r="J8" s="893" t="s">
        <v>793</v>
      </c>
      <c r="K8" s="893"/>
      <c r="L8" s="893"/>
      <c r="M8" s="893">
        <v>2.5</v>
      </c>
      <c r="N8" s="893"/>
      <c r="O8" s="634">
        <v>24</v>
      </c>
      <c r="P8" s="891" t="s">
        <v>239</v>
      </c>
      <c r="Q8" s="891"/>
      <c r="R8" s="891"/>
    </row>
    <row r="9" spans="1:18" s="112" customFormat="1" ht="11.25" customHeight="1">
      <c r="A9" s="979" t="s">
        <v>788</v>
      </c>
      <c r="B9" s="980"/>
      <c r="C9" s="629"/>
      <c r="D9" s="635">
        <v>265</v>
      </c>
      <c r="E9" s="631" t="s">
        <v>238</v>
      </c>
      <c r="F9" s="632">
        <v>30</v>
      </c>
      <c r="G9" s="632">
        <v>8</v>
      </c>
      <c r="H9" s="947">
        <v>600</v>
      </c>
      <c r="I9" s="980"/>
      <c r="J9" s="633"/>
      <c r="K9" s="893" t="s">
        <v>544</v>
      </c>
      <c r="L9" s="965"/>
      <c r="M9" s="893">
        <v>2.8</v>
      </c>
      <c r="N9" s="965"/>
      <c r="O9" s="634">
        <v>23</v>
      </c>
      <c r="P9" s="891" t="s">
        <v>545</v>
      </c>
      <c r="Q9" s="940"/>
      <c r="R9" s="940"/>
    </row>
    <row r="10" spans="1:18" s="112" customFormat="1" ht="12" customHeight="1">
      <c r="A10" s="628" t="s">
        <v>789</v>
      </c>
      <c r="B10" s="628"/>
      <c r="C10" s="629"/>
      <c r="D10" s="630">
        <v>373</v>
      </c>
      <c r="E10" s="631" t="s">
        <v>307</v>
      </c>
      <c r="F10" s="632">
        <v>26</v>
      </c>
      <c r="G10" s="632">
        <v>8</v>
      </c>
      <c r="H10" s="947">
        <v>900</v>
      </c>
      <c r="I10" s="981"/>
      <c r="J10" s="893" t="s">
        <v>794</v>
      </c>
      <c r="K10" s="893"/>
      <c r="L10" s="893"/>
      <c r="M10" s="893">
        <v>3.6</v>
      </c>
      <c r="N10" s="893"/>
      <c r="O10" s="634">
        <v>34</v>
      </c>
      <c r="P10" s="891" t="s">
        <v>241</v>
      </c>
      <c r="Q10" s="891"/>
      <c r="R10" s="891"/>
    </row>
    <row r="11" spans="1:18" s="112" customFormat="1" ht="12.75" customHeight="1">
      <c r="A11" s="979" t="s">
        <v>790</v>
      </c>
      <c r="B11" s="980"/>
      <c r="C11" s="629"/>
      <c r="D11" s="635">
        <v>299</v>
      </c>
      <c r="E11" s="631" t="s">
        <v>307</v>
      </c>
      <c r="F11" s="632">
        <v>26</v>
      </c>
      <c r="G11" s="632">
        <v>8</v>
      </c>
      <c r="H11" s="947">
        <v>930</v>
      </c>
      <c r="I11" s="980"/>
      <c r="J11" s="633"/>
      <c r="K11" s="893" t="s">
        <v>546</v>
      </c>
      <c r="L11" s="965"/>
      <c r="M11" s="893">
        <v>3.8</v>
      </c>
      <c r="N11" s="965"/>
      <c r="O11" s="634">
        <v>34</v>
      </c>
      <c r="P11" s="891" t="s">
        <v>547</v>
      </c>
      <c r="Q11" s="940"/>
      <c r="R11" s="940"/>
    </row>
    <row r="12" spans="1:18" s="112" customFormat="1" ht="12.75" customHeight="1" thickBot="1">
      <c r="A12" s="636" t="s">
        <v>548</v>
      </c>
      <c r="B12" s="636"/>
      <c r="C12" s="637"/>
      <c r="D12" s="638">
        <v>988</v>
      </c>
      <c r="E12" s="639" t="s">
        <v>242</v>
      </c>
      <c r="F12" s="640">
        <v>28</v>
      </c>
      <c r="G12" s="640">
        <v>8</v>
      </c>
      <c r="H12" s="889">
        <v>1540</v>
      </c>
      <c r="I12" s="937"/>
      <c r="J12" s="872" t="s">
        <v>795</v>
      </c>
      <c r="K12" s="872"/>
      <c r="L12" s="872"/>
      <c r="M12" s="872">
        <v>6</v>
      </c>
      <c r="N12" s="872"/>
      <c r="O12" s="642">
        <v>66</v>
      </c>
      <c r="P12" s="895" t="s">
        <v>243</v>
      </c>
      <c r="Q12" s="895"/>
      <c r="R12" s="895"/>
    </row>
    <row r="13" spans="1:18" s="126" customFormat="1" ht="15" customHeight="1" thickBot="1" thickTop="1">
      <c r="A13" s="84" t="s">
        <v>288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</row>
    <row r="14" spans="1:18" s="125" customFormat="1" ht="40.5" customHeight="1" thickBot="1" thickTop="1">
      <c r="A14" s="955" t="s">
        <v>1</v>
      </c>
      <c r="B14" s="984"/>
      <c r="C14" s="985"/>
      <c r="D14" s="613" t="s">
        <v>2</v>
      </c>
      <c r="E14" s="614" t="s">
        <v>229</v>
      </c>
      <c r="F14" s="614" t="s">
        <v>285</v>
      </c>
      <c r="G14" s="615" t="s">
        <v>230</v>
      </c>
      <c r="H14" s="938" t="s">
        <v>231</v>
      </c>
      <c r="I14" s="939"/>
      <c r="J14" s="878" t="s">
        <v>232</v>
      </c>
      <c r="K14" s="879"/>
      <c r="L14" s="880"/>
      <c r="M14" s="941" t="s">
        <v>233</v>
      </c>
      <c r="N14" s="942"/>
      <c r="O14" s="617" t="s">
        <v>234</v>
      </c>
      <c r="P14" s="878" t="s">
        <v>235</v>
      </c>
      <c r="Q14" s="879"/>
      <c r="R14" s="880"/>
    </row>
    <row r="15" spans="1:18" s="112" customFormat="1" ht="11.25" customHeight="1" thickTop="1">
      <c r="A15" s="578" t="s">
        <v>244</v>
      </c>
      <c r="B15" s="310"/>
      <c r="C15" s="648"/>
      <c r="D15" s="647">
        <v>1400</v>
      </c>
      <c r="E15" s="625" t="s">
        <v>238</v>
      </c>
      <c r="F15" s="312">
        <v>40</v>
      </c>
      <c r="G15" s="312">
        <v>8</v>
      </c>
      <c r="H15" s="945">
        <v>450</v>
      </c>
      <c r="I15" s="945"/>
      <c r="J15" s="966" t="s">
        <v>245</v>
      </c>
      <c r="K15" s="966"/>
      <c r="L15" s="966"/>
      <c r="M15" s="967">
        <v>3.8</v>
      </c>
      <c r="N15" s="967"/>
      <c r="O15" s="627">
        <v>59</v>
      </c>
      <c r="P15" s="959" t="s">
        <v>247</v>
      </c>
      <c r="Q15" s="959"/>
      <c r="R15" s="959"/>
    </row>
    <row r="16" spans="1:18" s="112" customFormat="1" ht="10.5" customHeight="1">
      <c r="A16" s="649" t="s">
        <v>246</v>
      </c>
      <c r="B16" s="650"/>
      <c r="C16" s="651"/>
      <c r="D16" s="635">
        <v>1400</v>
      </c>
      <c r="E16" s="631" t="s">
        <v>238</v>
      </c>
      <c r="F16" s="632">
        <v>40</v>
      </c>
      <c r="G16" s="632">
        <v>8</v>
      </c>
      <c r="H16" s="947">
        <v>450</v>
      </c>
      <c r="I16" s="981"/>
      <c r="J16" s="893" t="s">
        <v>93</v>
      </c>
      <c r="K16" s="893"/>
      <c r="L16" s="893"/>
      <c r="M16" s="893">
        <v>2.5</v>
      </c>
      <c r="N16" s="893"/>
      <c r="O16" s="634">
        <v>56</v>
      </c>
      <c r="P16" s="891" t="s">
        <v>247</v>
      </c>
      <c r="Q16" s="891"/>
      <c r="R16" s="891"/>
    </row>
    <row r="17" spans="1:18" s="112" customFormat="1" ht="10.5" customHeight="1">
      <c r="A17" s="649" t="s">
        <v>248</v>
      </c>
      <c r="B17" s="650"/>
      <c r="C17" s="651"/>
      <c r="D17" s="635">
        <v>1540</v>
      </c>
      <c r="E17" s="631" t="s">
        <v>240</v>
      </c>
      <c r="F17" s="632">
        <v>30</v>
      </c>
      <c r="G17" s="632">
        <v>8</v>
      </c>
      <c r="H17" s="947">
        <v>900</v>
      </c>
      <c r="I17" s="989"/>
      <c r="J17" s="893" t="s">
        <v>95</v>
      </c>
      <c r="K17" s="893"/>
      <c r="L17" s="893"/>
      <c r="M17" s="893">
        <v>3.5</v>
      </c>
      <c r="N17" s="893"/>
      <c r="O17" s="634">
        <v>67</v>
      </c>
      <c r="P17" s="891" t="s">
        <v>249</v>
      </c>
      <c r="Q17" s="891"/>
      <c r="R17" s="891"/>
    </row>
    <row r="18" spans="1:18" s="112" customFormat="1" ht="10.5" customHeight="1">
      <c r="A18" s="649" t="s">
        <v>250</v>
      </c>
      <c r="B18" s="650"/>
      <c r="C18" s="651"/>
      <c r="D18" s="635">
        <v>1770</v>
      </c>
      <c r="E18" s="631" t="s">
        <v>240</v>
      </c>
      <c r="F18" s="632">
        <v>55</v>
      </c>
      <c r="G18" s="632">
        <v>8</v>
      </c>
      <c r="H18" s="947">
        <v>1100</v>
      </c>
      <c r="I18" s="989"/>
      <c r="J18" s="893" t="s">
        <v>52</v>
      </c>
      <c r="K18" s="987"/>
      <c r="L18" s="987"/>
      <c r="M18" s="893">
        <v>5.5</v>
      </c>
      <c r="N18" s="987"/>
      <c r="O18" s="634">
        <v>89</v>
      </c>
      <c r="P18" s="947" t="s">
        <v>287</v>
      </c>
      <c r="Q18" s="988"/>
      <c r="R18" s="988"/>
    </row>
    <row r="19" spans="1:18" s="112" customFormat="1" ht="10.5" customHeight="1">
      <c r="A19" s="990" t="s">
        <v>673</v>
      </c>
      <c r="B19" s="991"/>
      <c r="C19" s="651"/>
      <c r="D19" s="630">
        <v>1246</v>
      </c>
      <c r="E19" s="631" t="s">
        <v>675</v>
      </c>
      <c r="F19" s="632">
        <v>30</v>
      </c>
      <c r="G19" s="632">
        <v>8.5</v>
      </c>
      <c r="H19" s="947">
        <v>500</v>
      </c>
      <c r="I19" s="940"/>
      <c r="J19" s="633"/>
      <c r="K19" s="893" t="s">
        <v>678</v>
      </c>
      <c r="L19" s="965"/>
      <c r="M19" s="893">
        <v>2.5</v>
      </c>
      <c r="N19" s="965"/>
      <c r="O19" s="634">
        <v>40</v>
      </c>
      <c r="P19" s="891" t="s">
        <v>693</v>
      </c>
      <c r="Q19" s="940"/>
      <c r="R19" s="940"/>
    </row>
    <row r="20" spans="1:18" s="112" customFormat="1" ht="10.5" customHeight="1">
      <c r="A20" s="990" t="s">
        <v>674</v>
      </c>
      <c r="B20" s="991"/>
      <c r="C20" s="651"/>
      <c r="D20" s="630">
        <v>1425</v>
      </c>
      <c r="E20" s="631" t="s">
        <v>676</v>
      </c>
      <c r="F20" s="632">
        <v>25</v>
      </c>
      <c r="G20" s="632">
        <v>8.5</v>
      </c>
      <c r="H20" s="947">
        <v>900</v>
      </c>
      <c r="I20" s="940"/>
      <c r="J20" s="633"/>
      <c r="K20" s="893" t="s">
        <v>678</v>
      </c>
      <c r="L20" s="965"/>
      <c r="M20" s="893">
        <v>2.5</v>
      </c>
      <c r="N20" s="965"/>
      <c r="O20" s="634">
        <v>41.5</v>
      </c>
      <c r="P20" s="891" t="s">
        <v>693</v>
      </c>
      <c r="Q20" s="940"/>
      <c r="R20" s="940"/>
    </row>
    <row r="21" spans="1:18" s="112" customFormat="1" ht="12" customHeight="1" thickBot="1">
      <c r="A21" s="992" t="s">
        <v>692</v>
      </c>
      <c r="B21" s="993"/>
      <c r="C21" s="653"/>
      <c r="D21" s="638">
        <v>1947</v>
      </c>
      <c r="E21" s="639" t="s">
        <v>677</v>
      </c>
      <c r="F21" s="640">
        <v>27</v>
      </c>
      <c r="G21" s="640">
        <v>8</v>
      </c>
      <c r="H21" s="889">
        <v>1300</v>
      </c>
      <c r="I21" s="986"/>
      <c r="J21" s="872" t="s">
        <v>679</v>
      </c>
      <c r="K21" s="872"/>
      <c r="L21" s="872"/>
      <c r="M21" s="872">
        <v>3.5</v>
      </c>
      <c r="N21" s="892"/>
      <c r="O21" s="642">
        <v>92.5</v>
      </c>
      <c r="P21" s="889"/>
      <c r="Q21" s="890"/>
      <c r="R21" s="890"/>
    </row>
    <row r="22" spans="1:18" s="126" customFormat="1" ht="16.5" customHeight="1" thickBot="1" thickTop="1">
      <c r="A22" s="84" t="s">
        <v>289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</row>
    <row r="23" spans="1:18" s="125" customFormat="1" ht="27" customHeight="1" thickBot="1" thickTop="1">
      <c r="A23" s="982" t="s">
        <v>1</v>
      </c>
      <c r="B23" s="944"/>
      <c r="C23" s="613" t="s">
        <v>2</v>
      </c>
      <c r="D23" s="654" t="s">
        <v>229</v>
      </c>
      <c r="E23" s="655" t="s">
        <v>285</v>
      </c>
      <c r="F23" s="655" t="s">
        <v>230</v>
      </c>
      <c r="G23" s="656" t="s">
        <v>295</v>
      </c>
      <c r="H23" s="943" t="s">
        <v>294</v>
      </c>
      <c r="I23" s="983"/>
      <c r="J23" s="617" t="s">
        <v>251</v>
      </c>
      <c r="K23" s="943" t="s">
        <v>232</v>
      </c>
      <c r="L23" s="944"/>
      <c r="M23" s="949" t="s">
        <v>233</v>
      </c>
      <c r="N23" s="950"/>
      <c r="O23" s="617" t="s">
        <v>234</v>
      </c>
      <c r="P23" s="943" t="s">
        <v>235</v>
      </c>
      <c r="Q23" s="943"/>
      <c r="R23" s="943"/>
    </row>
    <row r="24" spans="1:18" s="112" customFormat="1" ht="10.5" customHeight="1" thickTop="1">
      <c r="A24" s="622" t="s">
        <v>552</v>
      </c>
      <c r="B24" s="622"/>
      <c r="C24" s="624">
        <v>481</v>
      </c>
      <c r="D24" s="625" t="s">
        <v>238</v>
      </c>
      <c r="E24" s="312">
        <v>29</v>
      </c>
      <c r="F24" s="312">
        <v>8</v>
      </c>
      <c r="G24" s="312">
        <v>600</v>
      </c>
      <c r="H24" s="960" t="s">
        <v>252</v>
      </c>
      <c r="I24" s="960"/>
      <c r="J24" s="626" t="s">
        <v>253</v>
      </c>
      <c r="K24" s="945" t="s">
        <v>796</v>
      </c>
      <c r="L24" s="946"/>
      <c r="M24" s="945">
        <v>2.5</v>
      </c>
      <c r="N24" s="958"/>
      <c r="O24" s="627">
        <v>22</v>
      </c>
      <c r="P24" s="959" t="s">
        <v>254</v>
      </c>
      <c r="Q24" s="959"/>
      <c r="R24" s="959"/>
    </row>
    <row r="25" spans="1:18" s="112" customFormat="1" ht="9.75" customHeight="1">
      <c r="A25" s="628" t="s">
        <v>553</v>
      </c>
      <c r="B25" s="628"/>
      <c r="C25" s="630">
        <v>549</v>
      </c>
      <c r="D25" s="631" t="s">
        <v>307</v>
      </c>
      <c r="E25" s="632">
        <v>26</v>
      </c>
      <c r="F25" s="632">
        <v>8</v>
      </c>
      <c r="G25" s="632">
        <v>900</v>
      </c>
      <c r="H25" s="962" t="s">
        <v>252</v>
      </c>
      <c r="I25" s="947"/>
      <c r="J25" s="632" t="s">
        <v>253</v>
      </c>
      <c r="K25" s="947" t="s">
        <v>797</v>
      </c>
      <c r="L25" s="948"/>
      <c r="M25" s="893">
        <v>3.6</v>
      </c>
      <c r="N25" s="894"/>
      <c r="O25" s="634">
        <v>35</v>
      </c>
      <c r="P25" s="891" t="s">
        <v>255</v>
      </c>
      <c r="Q25" s="891"/>
      <c r="R25" s="891"/>
    </row>
    <row r="26" spans="1:18" s="112" customFormat="1" ht="10.5" customHeight="1">
      <c r="A26" s="628" t="s">
        <v>554</v>
      </c>
      <c r="B26" s="628"/>
      <c r="C26" s="630">
        <v>901</v>
      </c>
      <c r="D26" s="631" t="s">
        <v>238</v>
      </c>
      <c r="E26" s="632">
        <v>30</v>
      </c>
      <c r="F26" s="632">
        <v>8</v>
      </c>
      <c r="G26" s="632">
        <v>700</v>
      </c>
      <c r="H26" s="962" t="s">
        <v>689</v>
      </c>
      <c r="I26" s="947"/>
      <c r="J26" s="633" t="s">
        <v>256</v>
      </c>
      <c r="K26" s="947" t="s">
        <v>798</v>
      </c>
      <c r="L26" s="948"/>
      <c r="M26" s="893">
        <v>3.6</v>
      </c>
      <c r="N26" s="894"/>
      <c r="O26" s="634">
        <v>47</v>
      </c>
      <c r="P26" s="891" t="s">
        <v>257</v>
      </c>
      <c r="Q26" s="891"/>
      <c r="R26" s="891"/>
    </row>
    <row r="27" spans="1:18" s="112" customFormat="1" ht="11.25" customHeight="1">
      <c r="A27" s="628" t="s">
        <v>555</v>
      </c>
      <c r="B27" s="628"/>
      <c r="C27" s="630">
        <v>1207</v>
      </c>
      <c r="D27" s="631" t="s">
        <v>307</v>
      </c>
      <c r="E27" s="632">
        <v>27</v>
      </c>
      <c r="F27" s="632">
        <v>8</v>
      </c>
      <c r="G27" s="632">
        <v>1340</v>
      </c>
      <c r="H27" s="962" t="s">
        <v>689</v>
      </c>
      <c r="I27" s="947"/>
      <c r="J27" s="633" t="s">
        <v>258</v>
      </c>
      <c r="K27" s="947" t="s">
        <v>795</v>
      </c>
      <c r="L27" s="948"/>
      <c r="M27" s="893">
        <v>6</v>
      </c>
      <c r="N27" s="894"/>
      <c r="O27" s="634">
        <v>58</v>
      </c>
      <c r="P27" s="891" t="s">
        <v>259</v>
      </c>
      <c r="Q27" s="891"/>
      <c r="R27" s="891"/>
    </row>
    <row r="28" spans="1:18" s="112" customFormat="1" ht="11.25" customHeight="1" thickBot="1">
      <c r="A28" s="636" t="s">
        <v>791</v>
      </c>
      <c r="B28" s="636"/>
      <c r="C28" s="638">
        <v>2058</v>
      </c>
      <c r="D28" s="639" t="s">
        <v>677</v>
      </c>
      <c r="E28" s="640">
        <v>25</v>
      </c>
      <c r="F28" s="640">
        <v>8</v>
      </c>
      <c r="G28" s="640">
        <v>1600</v>
      </c>
      <c r="H28" s="964" t="s">
        <v>801</v>
      </c>
      <c r="I28" s="963"/>
      <c r="J28" s="641"/>
      <c r="K28" s="889" t="s">
        <v>799</v>
      </c>
      <c r="L28" s="963"/>
      <c r="M28" s="872">
        <v>6.5</v>
      </c>
      <c r="N28" s="896"/>
      <c r="O28" s="642">
        <v>80</v>
      </c>
      <c r="P28" s="895" t="s">
        <v>800</v>
      </c>
      <c r="Q28" s="895"/>
      <c r="R28" s="895"/>
    </row>
    <row r="29" spans="1:18" s="112" customFormat="1" ht="16.5" customHeight="1" thickBot="1" thickTop="1">
      <c r="A29" s="994" t="s">
        <v>680</v>
      </c>
      <c r="B29" s="995"/>
      <c r="C29" s="995"/>
      <c r="D29" s="995"/>
      <c r="E29" s="995"/>
      <c r="F29" s="995"/>
      <c r="G29" s="995"/>
      <c r="H29" s="995"/>
      <c r="I29" s="995"/>
      <c r="J29" s="995"/>
      <c r="K29" s="995"/>
      <c r="L29" s="995"/>
      <c r="M29" s="995"/>
      <c r="N29" s="995"/>
      <c r="O29" s="995"/>
      <c r="P29" s="995"/>
      <c r="Q29" s="995"/>
      <c r="R29" s="995"/>
    </row>
    <row r="30" spans="1:18" s="112" customFormat="1" ht="27" customHeight="1" thickBot="1" thickTop="1">
      <c r="A30" s="969" t="s">
        <v>1</v>
      </c>
      <c r="B30" s="961"/>
      <c r="C30" s="613" t="s">
        <v>2</v>
      </c>
      <c r="D30" s="654" t="s">
        <v>229</v>
      </c>
      <c r="E30" s="655" t="s">
        <v>285</v>
      </c>
      <c r="F30" s="658" t="s">
        <v>230</v>
      </c>
      <c r="G30" s="656" t="s">
        <v>295</v>
      </c>
      <c r="H30" s="878" t="s">
        <v>294</v>
      </c>
      <c r="I30" s="882"/>
      <c r="J30" s="617" t="s">
        <v>251</v>
      </c>
      <c r="K30" s="878" t="s">
        <v>232</v>
      </c>
      <c r="L30" s="961"/>
      <c r="M30" s="941" t="s">
        <v>872</v>
      </c>
      <c r="N30" s="953"/>
      <c r="O30" s="617" t="s">
        <v>234</v>
      </c>
      <c r="P30" s="878" t="s">
        <v>235</v>
      </c>
      <c r="Q30" s="879"/>
      <c r="R30" s="880"/>
    </row>
    <row r="31" spans="1:18" s="112" customFormat="1" ht="11.25" customHeight="1" thickTop="1">
      <c r="A31" s="824" t="s">
        <v>681</v>
      </c>
      <c r="B31" s="998"/>
      <c r="C31" s="624">
        <v>1597</v>
      </c>
      <c r="D31" s="625" t="s">
        <v>238</v>
      </c>
      <c r="E31" s="312">
        <v>21</v>
      </c>
      <c r="F31" s="312">
        <v>8</v>
      </c>
      <c r="G31" s="580">
        <v>700</v>
      </c>
      <c r="H31" s="933" t="s">
        <v>252</v>
      </c>
      <c r="I31" s="934"/>
      <c r="J31" s="626" t="s">
        <v>253</v>
      </c>
      <c r="K31" s="913" t="s">
        <v>678</v>
      </c>
      <c r="L31" s="951"/>
      <c r="M31" s="913">
        <v>2.5</v>
      </c>
      <c r="N31" s="952"/>
      <c r="O31" s="627">
        <v>38.2</v>
      </c>
      <c r="P31" s="900" t="s">
        <v>696</v>
      </c>
      <c r="Q31" s="901"/>
      <c r="R31" s="902"/>
    </row>
    <row r="32" spans="1:18" s="112" customFormat="1" ht="11.25" customHeight="1">
      <c r="A32" s="990" t="s">
        <v>682</v>
      </c>
      <c r="B32" s="991"/>
      <c r="C32" s="630">
        <v>1769</v>
      </c>
      <c r="D32" s="631" t="s">
        <v>307</v>
      </c>
      <c r="E32" s="632">
        <v>23</v>
      </c>
      <c r="F32" s="632">
        <v>8</v>
      </c>
      <c r="G32" s="659">
        <v>1000</v>
      </c>
      <c r="H32" s="935" t="s">
        <v>252</v>
      </c>
      <c r="I32" s="936"/>
      <c r="J32" s="660" t="s">
        <v>253</v>
      </c>
      <c r="K32" s="887" t="s">
        <v>678</v>
      </c>
      <c r="L32" s="888"/>
      <c r="M32" s="906">
        <v>2.5</v>
      </c>
      <c r="N32" s="954"/>
      <c r="O32" s="634">
        <v>40</v>
      </c>
      <c r="P32" s="897" t="s">
        <v>696</v>
      </c>
      <c r="Q32" s="898"/>
      <c r="R32" s="899"/>
    </row>
    <row r="33" spans="1:18" s="112" customFormat="1" ht="11.25" customHeight="1">
      <c r="A33" s="990" t="s">
        <v>683</v>
      </c>
      <c r="B33" s="991"/>
      <c r="C33" s="630">
        <v>2261</v>
      </c>
      <c r="D33" s="631" t="s">
        <v>677</v>
      </c>
      <c r="E33" s="632">
        <v>27</v>
      </c>
      <c r="F33" s="632">
        <v>8</v>
      </c>
      <c r="G33" s="659">
        <v>1300</v>
      </c>
      <c r="H33" s="935" t="s">
        <v>252</v>
      </c>
      <c r="I33" s="936"/>
      <c r="J33" s="633" t="s">
        <v>256</v>
      </c>
      <c r="K33" s="887" t="s">
        <v>694</v>
      </c>
      <c r="L33" s="888"/>
      <c r="M33" s="906">
        <v>5.5</v>
      </c>
      <c r="N33" s="954"/>
      <c r="O33" s="634">
        <v>92.1</v>
      </c>
      <c r="P33" s="897" t="s">
        <v>695</v>
      </c>
      <c r="Q33" s="898"/>
      <c r="R33" s="899"/>
    </row>
    <row r="34" spans="1:18" s="112" customFormat="1" ht="11.25" customHeight="1">
      <c r="A34" s="990" t="s">
        <v>684</v>
      </c>
      <c r="B34" s="991"/>
      <c r="C34" s="630">
        <v>2497</v>
      </c>
      <c r="D34" s="631" t="s">
        <v>677</v>
      </c>
      <c r="E34" s="632">
        <v>27</v>
      </c>
      <c r="F34" s="632">
        <v>8</v>
      </c>
      <c r="G34" s="659">
        <v>1300</v>
      </c>
      <c r="H34" s="935" t="s">
        <v>252</v>
      </c>
      <c r="I34" s="936"/>
      <c r="J34" s="633" t="s">
        <v>258</v>
      </c>
      <c r="K34" s="887" t="s">
        <v>694</v>
      </c>
      <c r="L34" s="888"/>
      <c r="M34" s="906">
        <v>5.5</v>
      </c>
      <c r="N34" s="954"/>
      <c r="O34" s="634">
        <v>93.6</v>
      </c>
      <c r="P34" s="897" t="s">
        <v>695</v>
      </c>
      <c r="Q34" s="898"/>
      <c r="R34" s="899"/>
    </row>
    <row r="35" spans="1:18" s="112" customFormat="1" ht="11.25" customHeight="1">
      <c r="A35" s="990" t="s">
        <v>685</v>
      </c>
      <c r="B35" s="991"/>
      <c r="C35" s="630">
        <v>2018</v>
      </c>
      <c r="D35" s="631" t="s">
        <v>238</v>
      </c>
      <c r="E35" s="632">
        <v>28</v>
      </c>
      <c r="F35" s="632">
        <v>8</v>
      </c>
      <c r="G35" s="659">
        <v>750</v>
      </c>
      <c r="H35" s="935" t="s">
        <v>689</v>
      </c>
      <c r="I35" s="936"/>
      <c r="J35" s="633" t="s">
        <v>253</v>
      </c>
      <c r="K35" s="887" t="s">
        <v>678</v>
      </c>
      <c r="L35" s="888"/>
      <c r="M35" s="916">
        <v>2.5</v>
      </c>
      <c r="N35" s="996"/>
      <c r="O35" s="634">
        <v>55.4</v>
      </c>
      <c r="P35" s="897" t="s">
        <v>697</v>
      </c>
      <c r="Q35" s="898"/>
      <c r="R35" s="899"/>
    </row>
    <row r="36" spans="1:18" s="112" customFormat="1" ht="11.25" customHeight="1">
      <c r="A36" s="990" t="s">
        <v>686</v>
      </c>
      <c r="B36" s="991"/>
      <c r="C36" s="630">
        <v>2442</v>
      </c>
      <c r="D36" s="631" t="s">
        <v>307</v>
      </c>
      <c r="E36" s="632">
        <v>28</v>
      </c>
      <c r="F36" s="632">
        <v>8</v>
      </c>
      <c r="G36" s="659">
        <v>1200</v>
      </c>
      <c r="H36" s="935" t="s">
        <v>689</v>
      </c>
      <c r="I36" s="936"/>
      <c r="J36" s="660" t="s">
        <v>253</v>
      </c>
      <c r="K36" s="887" t="s">
        <v>690</v>
      </c>
      <c r="L36" s="888"/>
      <c r="M36" s="906">
        <v>3.5</v>
      </c>
      <c r="N36" s="954"/>
      <c r="O36" s="634">
        <v>70.5</v>
      </c>
      <c r="P36" s="897" t="s">
        <v>698</v>
      </c>
      <c r="Q36" s="898"/>
      <c r="R36" s="899"/>
    </row>
    <row r="37" spans="1:18" s="112" customFormat="1" ht="11.25" customHeight="1">
      <c r="A37" s="990" t="s">
        <v>687</v>
      </c>
      <c r="B37" s="991"/>
      <c r="C37" s="630">
        <v>3140</v>
      </c>
      <c r="D37" s="631" t="s">
        <v>677</v>
      </c>
      <c r="E37" s="632">
        <v>28</v>
      </c>
      <c r="F37" s="632">
        <v>8</v>
      </c>
      <c r="G37" s="659">
        <v>2100</v>
      </c>
      <c r="H37" s="935" t="s">
        <v>689</v>
      </c>
      <c r="I37" s="936"/>
      <c r="J37" s="633" t="s">
        <v>256</v>
      </c>
      <c r="K37" s="887" t="s">
        <v>691</v>
      </c>
      <c r="L37" s="888"/>
      <c r="M37" s="906">
        <v>5.5</v>
      </c>
      <c r="N37" s="954"/>
      <c r="O37" s="634">
        <v>108.5</v>
      </c>
      <c r="P37" s="897" t="s">
        <v>699</v>
      </c>
      <c r="Q37" s="898"/>
      <c r="R37" s="899"/>
    </row>
    <row r="38" spans="1:18" s="112" customFormat="1" ht="11.25" customHeight="1" thickBot="1">
      <c r="A38" s="992" t="s">
        <v>688</v>
      </c>
      <c r="B38" s="993"/>
      <c r="C38" s="638">
        <v>3634</v>
      </c>
      <c r="D38" s="639" t="s">
        <v>677</v>
      </c>
      <c r="E38" s="640">
        <v>28</v>
      </c>
      <c r="F38" s="640">
        <v>8</v>
      </c>
      <c r="G38" s="579">
        <v>2100</v>
      </c>
      <c r="H38" s="1010" t="s">
        <v>689</v>
      </c>
      <c r="I38" s="884"/>
      <c r="J38" s="641" t="s">
        <v>258</v>
      </c>
      <c r="K38" s="1006" t="s">
        <v>691</v>
      </c>
      <c r="L38" s="1007"/>
      <c r="M38" s="873">
        <v>5.5</v>
      </c>
      <c r="N38" s="997"/>
      <c r="O38" s="642">
        <v>110</v>
      </c>
      <c r="P38" s="855" t="s">
        <v>699</v>
      </c>
      <c r="Q38" s="856"/>
      <c r="R38" s="857"/>
    </row>
    <row r="39" spans="1:18" s="126" customFormat="1" ht="16.5" customHeight="1" thickBot="1" thickTop="1">
      <c r="A39" s="84" t="s">
        <v>290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</row>
    <row r="40" spans="1:18" s="125" customFormat="1" ht="39" customHeight="1" thickBot="1" thickTop="1">
      <c r="A40" s="955" t="s">
        <v>1</v>
      </c>
      <c r="B40" s="956"/>
      <c r="C40" s="957"/>
      <c r="D40" s="613" t="s">
        <v>2</v>
      </c>
      <c r="E40" s="614" t="s">
        <v>229</v>
      </c>
      <c r="F40" s="663" t="s">
        <v>285</v>
      </c>
      <c r="G40" s="664" t="s">
        <v>230</v>
      </c>
      <c r="H40" s="1008" t="s">
        <v>231</v>
      </c>
      <c r="I40" s="1009"/>
      <c r="J40" s="616" t="s">
        <v>232</v>
      </c>
      <c r="K40" s="878" t="s">
        <v>232</v>
      </c>
      <c r="L40" s="961"/>
      <c r="M40" s="881" t="s">
        <v>233</v>
      </c>
      <c r="N40" s="882"/>
      <c r="O40" s="617" t="s">
        <v>234</v>
      </c>
      <c r="P40" s="878" t="s">
        <v>235</v>
      </c>
      <c r="Q40" s="879"/>
      <c r="R40" s="880"/>
    </row>
    <row r="41" spans="1:18" s="112" customFormat="1" ht="12" customHeight="1" thickTop="1">
      <c r="A41" s="578" t="s">
        <v>310</v>
      </c>
      <c r="B41" s="310"/>
      <c r="C41" s="648"/>
      <c r="D41" s="665">
        <v>490</v>
      </c>
      <c r="E41" s="312" t="s">
        <v>238</v>
      </c>
      <c r="F41" s="312">
        <v>50</v>
      </c>
      <c r="G41" s="312">
        <v>8</v>
      </c>
      <c r="H41" s="1011">
        <v>500</v>
      </c>
      <c r="I41" s="951"/>
      <c r="J41" s="967" t="s">
        <v>311</v>
      </c>
      <c r="K41" s="967"/>
      <c r="L41" s="967"/>
      <c r="M41" s="926" t="s">
        <v>312</v>
      </c>
      <c r="N41" s="927"/>
      <c r="O41" s="666">
        <v>25</v>
      </c>
      <c r="P41" s="913" t="s">
        <v>313</v>
      </c>
      <c r="Q41" s="914"/>
      <c r="R41" s="915"/>
    </row>
    <row r="42" spans="1:18" s="112" customFormat="1" ht="9.75" customHeight="1">
      <c r="A42" s="649" t="s">
        <v>556</v>
      </c>
      <c r="B42" s="650"/>
      <c r="C42" s="651"/>
      <c r="D42" s="667">
        <v>611</v>
      </c>
      <c r="E42" s="632" t="s">
        <v>238</v>
      </c>
      <c r="F42" s="632">
        <v>57</v>
      </c>
      <c r="G42" s="632">
        <v>8</v>
      </c>
      <c r="H42" s="1003">
        <v>440</v>
      </c>
      <c r="I42" s="1004"/>
      <c r="J42" s="916" t="s">
        <v>260</v>
      </c>
      <c r="K42" s="885"/>
      <c r="L42" s="936"/>
      <c r="M42" s="928" t="s">
        <v>261</v>
      </c>
      <c r="N42" s="929"/>
      <c r="O42" s="660">
        <v>28</v>
      </c>
      <c r="P42" s="916" t="s">
        <v>262</v>
      </c>
      <c r="Q42" s="885"/>
      <c r="R42" s="936"/>
    </row>
    <row r="43" spans="1:18" s="112" customFormat="1" ht="10.5" customHeight="1">
      <c r="A43" s="649" t="s">
        <v>549</v>
      </c>
      <c r="B43" s="650"/>
      <c r="C43" s="651"/>
      <c r="D43" s="667">
        <v>853</v>
      </c>
      <c r="E43" s="632" t="s">
        <v>238</v>
      </c>
      <c r="F43" s="632">
        <v>90</v>
      </c>
      <c r="G43" s="660">
        <v>8</v>
      </c>
      <c r="H43" s="1005">
        <v>500</v>
      </c>
      <c r="I43" s="886"/>
      <c r="J43" s="659"/>
      <c r="K43" s="885" t="s">
        <v>550</v>
      </c>
      <c r="L43" s="886"/>
      <c r="M43" s="928" t="s">
        <v>551</v>
      </c>
      <c r="N43" s="886"/>
      <c r="O43" s="660">
        <v>34</v>
      </c>
      <c r="P43" s="916"/>
      <c r="Q43" s="917"/>
      <c r="R43" s="886"/>
    </row>
    <row r="44" spans="1:18" s="112" customFormat="1" ht="12" customHeight="1" thickBot="1">
      <c r="A44" s="652" t="s">
        <v>557</v>
      </c>
      <c r="B44" s="668"/>
      <c r="C44" s="653"/>
      <c r="D44" s="573">
        <v>1072</v>
      </c>
      <c r="E44" s="642" t="s">
        <v>263</v>
      </c>
      <c r="F44" s="640">
        <v>67</v>
      </c>
      <c r="G44" s="661">
        <v>8</v>
      </c>
      <c r="H44" s="864">
        <v>570</v>
      </c>
      <c r="I44" s="865"/>
      <c r="J44" s="864" t="s">
        <v>264</v>
      </c>
      <c r="K44" s="883"/>
      <c r="L44" s="884"/>
      <c r="M44" s="864">
        <v>6</v>
      </c>
      <c r="N44" s="857"/>
      <c r="O44" s="662">
        <v>44</v>
      </c>
      <c r="P44" s="855" t="s">
        <v>265</v>
      </c>
      <c r="Q44" s="856"/>
      <c r="R44" s="857"/>
    </row>
    <row r="45" spans="1:18" s="126" customFormat="1" ht="12.75" customHeight="1" thickBot="1" thickTop="1">
      <c r="A45" s="84" t="s">
        <v>291</v>
      </c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</row>
    <row r="46" spans="1:18" s="125" customFormat="1" ht="46.5" customHeight="1" thickBot="1" thickTop="1">
      <c r="A46" s="955" t="s">
        <v>1</v>
      </c>
      <c r="B46" s="956"/>
      <c r="C46" s="957"/>
      <c r="D46" s="613" t="s">
        <v>2</v>
      </c>
      <c r="E46" s="671" t="s">
        <v>229</v>
      </c>
      <c r="F46" s="614" t="s">
        <v>285</v>
      </c>
      <c r="G46" s="615" t="s">
        <v>230</v>
      </c>
      <c r="H46" s="938" t="s">
        <v>231</v>
      </c>
      <c r="I46" s="999"/>
      <c r="J46" s="878" t="s">
        <v>232</v>
      </c>
      <c r="K46" s="879"/>
      <c r="L46" s="880"/>
      <c r="M46" s="881" t="s">
        <v>233</v>
      </c>
      <c r="N46" s="882"/>
      <c r="O46" s="617" t="s">
        <v>234</v>
      </c>
      <c r="P46" s="878" t="s">
        <v>235</v>
      </c>
      <c r="Q46" s="879"/>
      <c r="R46" s="880"/>
    </row>
    <row r="47" spans="1:18" s="112" customFormat="1" ht="13.5" customHeight="1" thickBot="1" thickTop="1">
      <c r="A47" s="618" t="s">
        <v>266</v>
      </c>
      <c r="B47" s="619"/>
      <c r="C47" s="669"/>
      <c r="D47" s="670">
        <v>1200</v>
      </c>
      <c r="E47" s="620" t="s">
        <v>237</v>
      </c>
      <c r="F47" s="45">
        <v>70</v>
      </c>
      <c r="G47" s="45">
        <v>8</v>
      </c>
      <c r="H47" s="1001">
        <v>120</v>
      </c>
      <c r="I47" s="1002"/>
      <c r="J47" s="923" t="s">
        <v>93</v>
      </c>
      <c r="K47" s="924"/>
      <c r="L47" s="925"/>
      <c r="M47" s="876">
        <v>2.5</v>
      </c>
      <c r="N47" s="877"/>
      <c r="O47" s="621">
        <v>56</v>
      </c>
      <c r="P47" s="930" t="s">
        <v>334</v>
      </c>
      <c r="Q47" s="931"/>
      <c r="R47" s="932"/>
    </row>
    <row r="48" spans="1:18" s="112" customFormat="1" ht="16.5" customHeight="1" thickBot="1" thickTop="1">
      <c r="A48" s="84" t="s">
        <v>302</v>
      </c>
      <c r="B48" s="84"/>
      <c r="C48" s="305"/>
      <c r="D48" s="306"/>
      <c r="E48" s="304"/>
      <c r="F48" s="304"/>
      <c r="G48" s="304"/>
      <c r="H48" s="307"/>
      <c r="I48" s="307"/>
      <c r="J48" s="308"/>
      <c r="K48" s="309"/>
      <c r="L48" s="309"/>
      <c r="M48" s="308"/>
      <c r="N48" s="309"/>
      <c r="O48" s="57"/>
      <c r="P48" s="57"/>
      <c r="Q48" s="57"/>
      <c r="R48" s="57"/>
    </row>
    <row r="49" spans="1:18" s="130" customFormat="1" ht="27" customHeight="1" thickBot="1" thickTop="1">
      <c r="A49" s="955" t="s">
        <v>1</v>
      </c>
      <c r="B49" s="956"/>
      <c r="C49" s="956"/>
      <c r="D49" s="957"/>
      <c r="E49" s="657" t="s">
        <v>2</v>
      </c>
      <c r="F49" s="657" t="s">
        <v>267</v>
      </c>
      <c r="G49" s="657" t="s">
        <v>268</v>
      </c>
      <c r="H49" s="918" t="s">
        <v>102</v>
      </c>
      <c r="I49" s="919"/>
      <c r="J49" s="911" t="s">
        <v>269</v>
      </c>
      <c r="K49" s="912"/>
      <c r="L49" s="918" t="s">
        <v>270</v>
      </c>
      <c r="M49" s="919"/>
      <c r="N49" s="909" t="s">
        <v>271</v>
      </c>
      <c r="O49" s="910"/>
      <c r="P49" s="920" t="s">
        <v>272</v>
      </c>
      <c r="Q49" s="921"/>
      <c r="R49" s="922"/>
    </row>
    <row r="50" spans="1:18" s="112" customFormat="1" ht="12.75" customHeight="1" thickTop="1">
      <c r="A50" s="578" t="s">
        <v>273</v>
      </c>
      <c r="B50" s="310"/>
      <c r="C50" s="310"/>
      <c r="D50" s="311"/>
      <c r="E50" s="312">
        <v>446</v>
      </c>
      <c r="F50" s="312" t="s">
        <v>274</v>
      </c>
      <c r="G50" s="312" t="s">
        <v>275</v>
      </c>
      <c r="H50" s="913" t="s">
        <v>276</v>
      </c>
      <c r="I50" s="1000"/>
      <c r="J50" s="903" t="s">
        <v>277</v>
      </c>
      <c r="K50" s="904"/>
      <c r="L50" s="903" t="s">
        <v>278</v>
      </c>
      <c r="M50" s="904"/>
      <c r="N50" s="903">
        <v>1</v>
      </c>
      <c r="O50" s="905"/>
      <c r="P50" s="900">
        <v>53</v>
      </c>
      <c r="Q50" s="901"/>
      <c r="R50" s="902"/>
    </row>
    <row r="51" spans="1:18" s="112" customFormat="1" ht="12.75" customHeight="1">
      <c r="A51" s="649" t="s">
        <v>279</v>
      </c>
      <c r="B51" s="650"/>
      <c r="C51" s="650"/>
      <c r="D51" s="673"/>
      <c r="E51" s="632">
        <v>469</v>
      </c>
      <c r="F51" s="632" t="s">
        <v>274</v>
      </c>
      <c r="G51" s="632" t="s">
        <v>275</v>
      </c>
      <c r="H51" s="916" t="s">
        <v>276</v>
      </c>
      <c r="I51" s="1012"/>
      <c r="J51" s="906" t="s">
        <v>277</v>
      </c>
      <c r="K51" s="907"/>
      <c r="L51" s="906" t="s">
        <v>278</v>
      </c>
      <c r="M51" s="907"/>
      <c r="N51" s="906" t="s">
        <v>280</v>
      </c>
      <c r="O51" s="908"/>
      <c r="P51" s="897">
        <v>53</v>
      </c>
      <c r="Q51" s="898"/>
      <c r="R51" s="899"/>
    </row>
    <row r="52" spans="1:18" s="112" customFormat="1" ht="12.75" customHeight="1" thickBot="1">
      <c r="A52" s="652" t="s">
        <v>283</v>
      </c>
      <c r="B52" s="668"/>
      <c r="C52" s="668"/>
      <c r="D52" s="672"/>
      <c r="E52" s="640">
        <v>425</v>
      </c>
      <c r="F52" s="640" t="s">
        <v>274</v>
      </c>
      <c r="G52" s="640" t="s">
        <v>275</v>
      </c>
      <c r="H52" s="864" t="s">
        <v>281</v>
      </c>
      <c r="I52" s="865"/>
      <c r="J52" s="873" t="s">
        <v>282</v>
      </c>
      <c r="K52" s="874"/>
      <c r="L52" s="873" t="s">
        <v>278</v>
      </c>
      <c r="M52" s="874"/>
      <c r="N52" s="873" t="s">
        <v>280</v>
      </c>
      <c r="O52" s="875"/>
      <c r="P52" s="855">
        <v>51</v>
      </c>
      <c r="Q52" s="856"/>
      <c r="R52" s="857"/>
    </row>
    <row r="53" spans="1:18" s="112" customFormat="1" ht="13.5" thickTop="1">
      <c r="A53" s="127" t="s">
        <v>284</v>
      </c>
      <c r="B53" s="127"/>
      <c r="C53" s="46"/>
      <c r="D53" s="47"/>
      <c r="E53" s="49"/>
      <c r="F53" s="47"/>
      <c r="G53" s="314"/>
      <c r="H53" s="47"/>
      <c r="I53" s="47"/>
      <c r="J53" s="47"/>
      <c r="K53" s="128"/>
      <c r="L53" s="116"/>
      <c r="M53" s="129"/>
      <c r="N53" s="47"/>
      <c r="O53" s="129"/>
      <c r="P53" s="47"/>
      <c r="Q53" s="47"/>
      <c r="R53" s="129"/>
    </row>
    <row r="54" spans="1:18" s="112" customFormat="1" ht="4.5" customHeight="1">
      <c r="A54" s="127"/>
      <c r="B54" s="127"/>
      <c r="C54" s="46"/>
      <c r="D54" s="47"/>
      <c r="E54" s="49"/>
      <c r="F54" s="47"/>
      <c r="G54" s="314"/>
      <c r="H54" s="47"/>
      <c r="I54" s="47"/>
      <c r="J54" s="47"/>
      <c r="K54" s="128"/>
      <c r="L54" s="116"/>
      <c r="M54" s="129"/>
      <c r="N54" s="47"/>
      <c r="O54" s="129"/>
      <c r="P54" s="47"/>
      <c r="Q54" s="47"/>
      <c r="R54" s="129"/>
    </row>
    <row r="55" spans="1:18" s="88" customFormat="1" ht="12.75" customHeight="1">
      <c r="A55" s="137" t="s">
        <v>873</v>
      </c>
      <c r="B55" s="137"/>
      <c r="C55" s="138"/>
      <c r="D55" s="138"/>
      <c r="E55" s="138"/>
      <c r="F55" s="138"/>
      <c r="G55" s="138"/>
      <c r="H55" s="138"/>
      <c r="I55" s="117"/>
      <c r="J55" s="139"/>
      <c r="K55" s="117"/>
      <c r="L55" s="117"/>
      <c r="M55" s="117"/>
      <c r="N55" s="117"/>
      <c r="O55" s="117"/>
      <c r="P55" s="87"/>
      <c r="Q55" s="87"/>
      <c r="R55" s="87"/>
    </row>
    <row r="56" spans="1:18" s="88" customFormat="1" ht="11.25" customHeight="1">
      <c r="A56" s="55" t="s">
        <v>293</v>
      </c>
      <c r="B56" s="55"/>
      <c r="C56" s="372"/>
      <c r="D56" s="372"/>
      <c r="E56" s="372"/>
      <c r="F56" s="372"/>
      <c r="G56" s="372"/>
      <c r="H56" s="372"/>
      <c r="I56" s="114"/>
      <c r="J56" s="115"/>
      <c r="K56" s="116"/>
      <c r="L56" s="117"/>
      <c r="M56" s="117"/>
      <c r="N56" s="117"/>
      <c r="O56" s="117"/>
      <c r="P56" s="87"/>
      <c r="Q56" s="87"/>
      <c r="R56" s="87"/>
    </row>
    <row r="57" spans="1:18" s="88" customFormat="1" ht="11.25" customHeight="1">
      <c r="A57" s="55" t="s">
        <v>543</v>
      </c>
      <c r="B57" s="55"/>
      <c r="C57" s="372"/>
      <c r="D57" s="372"/>
      <c r="E57" s="372"/>
      <c r="F57" s="372"/>
      <c r="G57" s="372"/>
      <c r="H57" s="372"/>
      <c r="I57" s="372"/>
      <c r="J57" s="118"/>
      <c r="K57" s="119"/>
      <c r="L57" s="117"/>
      <c r="M57" s="117"/>
      <c r="N57" s="117"/>
      <c r="O57" s="117"/>
      <c r="P57" s="87"/>
      <c r="Q57" s="87"/>
      <c r="R57" s="87"/>
    </row>
    <row r="58" spans="1:18" s="88" customFormat="1" ht="8.25" customHeight="1">
      <c r="A58" s="1085"/>
      <c r="B58" s="1085"/>
      <c r="C58" s="1086"/>
      <c r="D58" s="1086"/>
      <c r="E58" s="1086"/>
      <c r="F58" s="1086"/>
      <c r="G58" s="1086"/>
      <c r="H58" s="372"/>
      <c r="I58" s="372"/>
      <c r="J58" s="313"/>
      <c r="K58" s="119"/>
      <c r="L58" s="117"/>
      <c r="M58" s="117"/>
      <c r="N58" s="117"/>
      <c r="O58" s="117"/>
      <c r="P58" s="87"/>
      <c r="Q58" s="87"/>
      <c r="R58" s="87"/>
    </row>
    <row r="59" spans="1:18" s="100" customFormat="1" ht="16.5" customHeight="1">
      <c r="A59" s="1087" t="s">
        <v>879</v>
      </c>
      <c r="B59" s="1088"/>
      <c r="C59" s="1088"/>
      <c r="D59" s="1088"/>
      <c r="E59" s="1088"/>
      <c r="F59" s="1088"/>
      <c r="G59" s="1088"/>
      <c r="H59" s="373"/>
      <c r="I59" s="373"/>
      <c r="J59" s="373"/>
      <c r="K59" s="972" t="s">
        <v>884</v>
      </c>
      <c r="L59" s="972"/>
      <c r="M59" s="972"/>
      <c r="N59" s="972"/>
      <c r="O59" s="972"/>
      <c r="P59" s="972"/>
      <c r="Q59" s="972"/>
      <c r="R59" s="99" t="s">
        <v>122</v>
      </c>
    </row>
    <row r="60" spans="1:18" s="100" customFormat="1" ht="13.5" customHeight="1">
      <c r="A60" s="1085" t="s">
        <v>888</v>
      </c>
      <c r="B60" s="1079"/>
      <c r="C60" s="1079"/>
      <c r="D60" s="1081"/>
      <c r="E60" s="1081"/>
      <c r="F60" s="1079" t="s">
        <v>887</v>
      </c>
      <c r="G60" s="1089"/>
      <c r="H60" s="373"/>
      <c r="I60" s="373"/>
      <c r="J60" s="374"/>
      <c r="K60" s="375"/>
      <c r="L60" s="120"/>
      <c r="M60" s="97"/>
      <c r="N60" s="97"/>
      <c r="O60" s="97"/>
      <c r="P60" s="98"/>
      <c r="Q60" s="98"/>
      <c r="R60" s="99"/>
    </row>
    <row r="61" spans="1:18" s="109" customFormat="1" ht="14.25" customHeight="1" thickBot="1">
      <c r="A61" s="1079" t="s">
        <v>56</v>
      </c>
      <c r="B61" s="1079"/>
      <c r="C61" s="1079"/>
      <c r="D61" s="1090"/>
      <c r="E61" s="1090"/>
      <c r="F61" s="1090"/>
      <c r="G61" s="1089"/>
      <c r="H61" s="373"/>
      <c r="I61" s="83"/>
      <c r="J61" s="135"/>
      <c r="K61" s="136"/>
      <c r="L61" s="136"/>
      <c r="M61" s="105"/>
      <c r="N61" s="105"/>
      <c r="O61" s="106"/>
      <c r="P61" s="107"/>
      <c r="Q61" s="107"/>
      <c r="R61" s="108"/>
    </row>
    <row r="62" spans="1:17" s="112" customFormat="1" ht="13.5" customHeight="1" thickTop="1">
      <c r="A62" s="747" t="s">
        <v>1</v>
      </c>
      <c r="B62" s="861"/>
      <c r="C62" s="973" t="s">
        <v>123</v>
      </c>
      <c r="D62" s="974"/>
      <c r="E62" s="975" t="s">
        <v>286</v>
      </c>
      <c r="F62" s="976"/>
      <c r="G62" s="975" t="s">
        <v>733</v>
      </c>
      <c r="H62" s="976"/>
      <c r="I62" s="1013" t="s">
        <v>732</v>
      </c>
      <c r="J62" s="773"/>
      <c r="K62" s="1014"/>
      <c r="L62" s="713" t="s">
        <v>126</v>
      </c>
      <c r="M62" s="861"/>
      <c r="N62" s="377"/>
      <c r="O62" s="377"/>
      <c r="P62" s="377"/>
      <c r="Q62" s="377"/>
    </row>
    <row r="63" spans="1:17" s="112" customFormat="1" ht="24" customHeight="1" thickBot="1">
      <c r="A63" s="970"/>
      <c r="B63" s="863"/>
      <c r="C63" s="121" t="s">
        <v>124</v>
      </c>
      <c r="D63" s="122" t="s">
        <v>125</v>
      </c>
      <c r="E63" s="977"/>
      <c r="F63" s="978"/>
      <c r="G63" s="977"/>
      <c r="H63" s="978"/>
      <c r="I63" s="774"/>
      <c r="J63" s="775"/>
      <c r="K63" s="1015"/>
      <c r="L63" s="862"/>
      <c r="M63" s="863"/>
      <c r="N63" s="377"/>
      <c r="O63" s="377"/>
      <c r="P63" s="377"/>
      <c r="Q63" s="377"/>
    </row>
    <row r="64" spans="1:17" s="112" customFormat="1" ht="13.5" thickTop="1">
      <c r="A64" s="378" t="s">
        <v>629</v>
      </c>
      <c r="B64" s="376"/>
      <c r="C64" s="379"/>
      <c r="D64" s="380"/>
      <c r="E64" s="858"/>
      <c r="F64" s="859"/>
      <c r="G64" s="858"/>
      <c r="H64" s="860"/>
      <c r="I64" s="866"/>
      <c r="J64" s="867"/>
      <c r="K64" s="868"/>
      <c r="L64" s="858"/>
      <c r="M64" s="860"/>
      <c r="N64" s="377"/>
      <c r="O64" s="377"/>
      <c r="P64" s="377"/>
      <c r="Q64" s="377"/>
    </row>
    <row r="65" spans="1:17" ht="12.75">
      <c r="A65" s="142" t="s">
        <v>737</v>
      </c>
      <c r="B65" s="371"/>
      <c r="C65" s="381">
        <v>15</v>
      </c>
      <c r="D65" s="124">
        <v>7</v>
      </c>
      <c r="E65" s="852" t="s">
        <v>656</v>
      </c>
      <c r="F65" s="853"/>
      <c r="G65" s="852" t="s">
        <v>734</v>
      </c>
      <c r="H65" s="853"/>
      <c r="I65" s="869" t="s">
        <v>740</v>
      </c>
      <c r="J65" s="870"/>
      <c r="K65" s="871"/>
      <c r="L65" s="852">
        <v>950</v>
      </c>
      <c r="M65" s="853"/>
      <c r="N65" s="377"/>
      <c r="O65" s="377"/>
      <c r="P65" s="377"/>
      <c r="Q65" s="377"/>
    </row>
    <row r="66" spans="1:17" ht="12.75">
      <c r="A66" s="142" t="s">
        <v>736</v>
      </c>
      <c r="B66" s="371"/>
      <c r="C66" s="381">
        <v>25</v>
      </c>
      <c r="D66" s="124">
        <v>10</v>
      </c>
      <c r="E66" s="852" t="s">
        <v>657</v>
      </c>
      <c r="F66" s="853"/>
      <c r="G66" s="852" t="s">
        <v>735</v>
      </c>
      <c r="H66" s="853"/>
      <c r="I66" s="869" t="s">
        <v>739</v>
      </c>
      <c r="J66" s="870"/>
      <c r="K66" s="871"/>
      <c r="L66" s="852">
        <v>1150</v>
      </c>
      <c r="M66" s="853"/>
      <c r="N66" s="377"/>
      <c r="O66" s="377"/>
      <c r="P66" s="377"/>
      <c r="Q66" s="377"/>
    </row>
    <row r="67" spans="1:17" ht="12.75">
      <c r="A67" s="142" t="s">
        <v>738</v>
      </c>
      <c r="B67" s="371"/>
      <c r="C67" s="381">
        <v>25</v>
      </c>
      <c r="D67" s="124">
        <v>10</v>
      </c>
      <c r="E67" s="852" t="s">
        <v>657</v>
      </c>
      <c r="F67" s="853"/>
      <c r="G67" s="852" t="s">
        <v>734</v>
      </c>
      <c r="H67" s="853"/>
      <c r="I67" s="869" t="s">
        <v>740</v>
      </c>
      <c r="J67" s="870"/>
      <c r="K67" s="871"/>
      <c r="L67" s="852">
        <v>1150</v>
      </c>
      <c r="M67" s="854"/>
      <c r="N67" s="377"/>
      <c r="O67" s="377"/>
      <c r="P67" s="377"/>
      <c r="Q67" s="377"/>
    </row>
    <row r="68" spans="1:17" ht="12.75">
      <c r="A68" s="142"/>
      <c r="B68" s="371"/>
      <c r="C68" s="381"/>
      <c r="D68" s="124"/>
      <c r="E68" s="449"/>
      <c r="F68" s="451"/>
      <c r="G68" s="449"/>
      <c r="H68" s="451"/>
      <c r="I68" s="453"/>
      <c r="J68" s="454"/>
      <c r="K68" s="455"/>
      <c r="L68" s="449"/>
      <c r="M68" s="450"/>
      <c r="N68" s="377"/>
      <c r="O68" s="377"/>
      <c r="P68" s="377"/>
      <c r="Q68" s="377"/>
    </row>
    <row r="69" spans="1:17" ht="12.75">
      <c r="A69" s="142" t="s">
        <v>741</v>
      </c>
      <c r="B69" s="371"/>
      <c r="C69" s="381">
        <v>15</v>
      </c>
      <c r="D69" s="124">
        <v>7</v>
      </c>
      <c r="E69" s="852" t="s">
        <v>656</v>
      </c>
      <c r="F69" s="853"/>
      <c r="G69" s="852" t="s">
        <v>742</v>
      </c>
      <c r="H69" s="853"/>
      <c r="I69" s="869" t="s">
        <v>740</v>
      </c>
      <c r="J69" s="870"/>
      <c r="K69" s="871"/>
      <c r="L69" s="852">
        <v>1450</v>
      </c>
      <c r="M69" s="853"/>
      <c r="N69" s="377"/>
      <c r="O69" s="377"/>
      <c r="P69" s="377"/>
      <c r="Q69" s="377"/>
    </row>
    <row r="70" spans="1:17" ht="12.75">
      <c r="A70" s="142" t="s">
        <v>743</v>
      </c>
      <c r="B70" s="371"/>
      <c r="C70" s="381">
        <v>25</v>
      </c>
      <c r="D70" s="124">
        <v>10</v>
      </c>
      <c r="E70" s="852" t="s">
        <v>657</v>
      </c>
      <c r="F70" s="853"/>
      <c r="G70" s="852" t="s">
        <v>742</v>
      </c>
      <c r="H70" s="853"/>
      <c r="I70" s="869" t="s">
        <v>740</v>
      </c>
      <c r="J70" s="870"/>
      <c r="K70" s="871"/>
      <c r="L70" s="852">
        <v>1650</v>
      </c>
      <c r="M70" s="854"/>
      <c r="N70" s="377"/>
      <c r="O70" s="377"/>
      <c r="P70" s="377"/>
      <c r="Q70" s="377"/>
    </row>
    <row r="71" spans="1:17" ht="12.75">
      <c r="A71" s="142" t="s">
        <v>744</v>
      </c>
      <c r="B71" s="371"/>
      <c r="C71" s="381">
        <v>35</v>
      </c>
      <c r="D71" s="124">
        <v>12</v>
      </c>
      <c r="E71" s="852" t="s">
        <v>658</v>
      </c>
      <c r="F71" s="853"/>
      <c r="G71" s="852" t="s">
        <v>742</v>
      </c>
      <c r="H71" s="853"/>
      <c r="I71" s="869" t="s">
        <v>745</v>
      </c>
      <c r="J71" s="870"/>
      <c r="K71" s="871"/>
      <c r="L71" s="852">
        <v>1750</v>
      </c>
      <c r="M71" s="853"/>
      <c r="N71" s="377"/>
      <c r="O71" s="377"/>
      <c r="P71" s="377"/>
      <c r="Q71" s="377"/>
    </row>
    <row r="72" spans="1:17" ht="12.75">
      <c r="A72" s="142" t="s">
        <v>746</v>
      </c>
      <c r="B72" s="371"/>
      <c r="C72" s="381">
        <v>45</v>
      </c>
      <c r="D72" s="124">
        <v>15</v>
      </c>
      <c r="E72" s="852" t="s">
        <v>663</v>
      </c>
      <c r="F72" s="853"/>
      <c r="G72" s="852" t="s">
        <v>742</v>
      </c>
      <c r="H72" s="853"/>
      <c r="I72" s="869" t="s">
        <v>745</v>
      </c>
      <c r="J72" s="870"/>
      <c r="K72" s="871"/>
      <c r="L72" s="852">
        <v>1850</v>
      </c>
      <c r="M72" s="853"/>
      <c r="N72" s="377"/>
      <c r="O72" s="377"/>
      <c r="P72" s="377"/>
      <c r="Q72" s="377"/>
    </row>
    <row r="73" spans="1:17" ht="12.75">
      <c r="A73" s="142"/>
      <c r="B73" s="389"/>
      <c r="C73" s="391"/>
      <c r="D73" s="392"/>
      <c r="E73" s="449"/>
      <c r="F73" s="451"/>
      <c r="G73" s="449"/>
      <c r="H73" s="451"/>
      <c r="I73" s="453"/>
      <c r="J73" s="454"/>
      <c r="K73" s="455"/>
      <c r="L73" s="449"/>
      <c r="M73" s="451"/>
      <c r="N73" s="377"/>
      <c r="O73" s="377"/>
      <c r="P73" s="377"/>
      <c r="Q73" s="377"/>
    </row>
    <row r="74" spans="1:17" ht="12.75">
      <c r="A74" s="142" t="s">
        <v>659</v>
      </c>
      <c r="B74" s="389"/>
      <c r="C74" s="391">
        <v>15</v>
      </c>
      <c r="D74" s="392">
        <v>7</v>
      </c>
      <c r="E74" s="852" t="s">
        <v>656</v>
      </c>
      <c r="F74" s="854"/>
      <c r="G74" s="852" t="s">
        <v>742</v>
      </c>
      <c r="H74" s="853"/>
      <c r="I74" s="869" t="s">
        <v>747</v>
      </c>
      <c r="J74" s="870"/>
      <c r="K74" s="871"/>
      <c r="L74" s="852">
        <v>1450</v>
      </c>
      <c r="M74" s="854"/>
      <c r="N74" s="377"/>
      <c r="O74" s="377"/>
      <c r="P74" s="377"/>
      <c r="Q74" s="377"/>
    </row>
    <row r="75" spans="1:17" ht="12.75">
      <c r="A75" s="142" t="s">
        <v>660</v>
      </c>
      <c r="B75" s="389"/>
      <c r="C75" s="391">
        <v>25</v>
      </c>
      <c r="D75" s="392">
        <v>10</v>
      </c>
      <c r="E75" s="852" t="s">
        <v>657</v>
      </c>
      <c r="F75" s="854"/>
      <c r="G75" s="852" t="s">
        <v>742</v>
      </c>
      <c r="H75" s="853"/>
      <c r="I75" s="869" t="s">
        <v>747</v>
      </c>
      <c r="J75" s="870"/>
      <c r="K75" s="871"/>
      <c r="L75" s="852">
        <v>1650</v>
      </c>
      <c r="M75" s="854"/>
      <c r="N75" s="377"/>
      <c r="O75" s="377"/>
      <c r="P75" s="377"/>
      <c r="Q75" s="377"/>
    </row>
    <row r="76" spans="1:17" ht="12.75">
      <c r="A76" s="142" t="s">
        <v>661</v>
      </c>
      <c r="B76" s="389"/>
      <c r="C76" s="391">
        <v>35</v>
      </c>
      <c r="D76" s="392">
        <v>12</v>
      </c>
      <c r="E76" s="852" t="s">
        <v>658</v>
      </c>
      <c r="F76" s="854"/>
      <c r="G76" s="852" t="s">
        <v>742</v>
      </c>
      <c r="H76" s="853"/>
      <c r="I76" s="869" t="s">
        <v>747</v>
      </c>
      <c r="J76" s="870"/>
      <c r="K76" s="871"/>
      <c r="L76" s="852">
        <v>1750</v>
      </c>
      <c r="M76" s="854"/>
      <c r="N76" s="377"/>
      <c r="O76" s="377"/>
      <c r="P76" s="377"/>
      <c r="Q76" s="377"/>
    </row>
    <row r="77" spans="1:17" ht="12.75">
      <c r="A77" s="142" t="s">
        <v>662</v>
      </c>
      <c r="B77" s="389"/>
      <c r="C77" s="391">
        <v>40</v>
      </c>
      <c r="D77" s="392"/>
      <c r="E77" s="852" t="s">
        <v>663</v>
      </c>
      <c r="F77" s="854"/>
      <c r="G77" s="852" t="s">
        <v>742</v>
      </c>
      <c r="H77" s="853"/>
      <c r="I77" s="869" t="s">
        <v>747</v>
      </c>
      <c r="J77" s="870"/>
      <c r="K77" s="871"/>
      <c r="L77" s="852">
        <v>1850</v>
      </c>
      <c r="M77" s="854"/>
      <c r="N77" s="377"/>
      <c r="O77" s="377"/>
      <c r="P77" s="377"/>
      <c r="Q77" s="377"/>
    </row>
    <row r="78" spans="1:17" ht="12.75">
      <c r="A78" s="142" t="s">
        <v>748</v>
      </c>
      <c r="B78" s="389"/>
      <c r="C78" s="391">
        <v>60</v>
      </c>
      <c r="D78" s="392"/>
      <c r="E78" s="852" t="s">
        <v>664</v>
      </c>
      <c r="F78" s="854"/>
      <c r="G78" s="852" t="s">
        <v>742</v>
      </c>
      <c r="H78" s="853"/>
      <c r="I78" s="869" t="s">
        <v>749</v>
      </c>
      <c r="J78" s="870"/>
      <c r="K78" s="871"/>
      <c r="L78" s="852">
        <v>2250</v>
      </c>
      <c r="M78" s="854"/>
      <c r="N78" s="377"/>
      <c r="O78" s="377"/>
      <c r="P78" s="377"/>
      <c r="Q78" s="377"/>
    </row>
    <row r="79" spans="1:17" ht="12.75">
      <c r="A79" s="142" t="s">
        <v>750</v>
      </c>
      <c r="B79" s="389"/>
      <c r="C79" s="391">
        <v>70</v>
      </c>
      <c r="D79" s="392"/>
      <c r="E79" s="852" t="s">
        <v>665</v>
      </c>
      <c r="F79" s="854"/>
      <c r="G79" s="852" t="s">
        <v>742</v>
      </c>
      <c r="H79" s="853"/>
      <c r="I79" s="869" t="s">
        <v>751</v>
      </c>
      <c r="J79" s="870"/>
      <c r="K79" s="871"/>
      <c r="L79" s="852">
        <v>2350</v>
      </c>
      <c r="M79" s="854"/>
      <c r="N79" s="377"/>
      <c r="O79" s="377"/>
      <c r="P79" s="377"/>
      <c r="Q79" s="377"/>
    </row>
    <row r="80" spans="1:17" ht="12.75">
      <c r="A80" s="142" t="s">
        <v>752</v>
      </c>
      <c r="B80" s="389"/>
      <c r="C80" s="391">
        <v>100</v>
      </c>
      <c r="D80" s="392"/>
      <c r="E80" s="852" t="s">
        <v>666</v>
      </c>
      <c r="F80" s="854"/>
      <c r="G80" s="852" t="s">
        <v>742</v>
      </c>
      <c r="H80" s="853"/>
      <c r="I80" s="869" t="s">
        <v>751</v>
      </c>
      <c r="J80" s="870"/>
      <c r="K80" s="871"/>
      <c r="L80" s="852">
        <v>2500</v>
      </c>
      <c r="M80" s="854"/>
      <c r="N80" s="377"/>
      <c r="O80" s="377"/>
      <c r="P80" s="377"/>
      <c r="Q80" s="377"/>
    </row>
    <row r="81" spans="1:17" ht="12.75">
      <c r="A81" s="142" t="s">
        <v>753</v>
      </c>
      <c r="B81" s="389"/>
      <c r="C81" s="391">
        <v>120</v>
      </c>
      <c r="D81" s="392"/>
      <c r="E81" s="852" t="s">
        <v>667</v>
      </c>
      <c r="F81" s="854"/>
      <c r="G81" s="852" t="s">
        <v>742</v>
      </c>
      <c r="H81" s="853"/>
      <c r="I81" s="869" t="s">
        <v>754</v>
      </c>
      <c r="J81" s="870"/>
      <c r="K81" s="871"/>
      <c r="L81" s="852">
        <v>2750</v>
      </c>
      <c r="M81" s="854"/>
      <c r="N81" s="377"/>
      <c r="O81" s="377"/>
      <c r="P81" s="377"/>
      <c r="Q81" s="377"/>
    </row>
    <row r="82" spans="1:17" ht="12.75">
      <c r="A82" s="142" t="s">
        <v>755</v>
      </c>
      <c r="B82" s="389"/>
      <c r="C82" s="391">
        <v>140</v>
      </c>
      <c r="D82" s="392"/>
      <c r="E82" s="852" t="s">
        <v>668</v>
      </c>
      <c r="F82" s="854"/>
      <c r="G82" s="852" t="s">
        <v>742</v>
      </c>
      <c r="H82" s="853"/>
      <c r="I82" s="869" t="s">
        <v>754</v>
      </c>
      <c r="J82" s="870"/>
      <c r="K82" s="871"/>
      <c r="L82" s="852">
        <v>3700</v>
      </c>
      <c r="M82" s="854"/>
      <c r="N82" s="377"/>
      <c r="O82" s="377"/>
      <c r="P82" s="377"/>
      <c r="Q82" s="377"/>
    </row>
    <row r="83" spans="1:17" ht="12.75">
      <c r="A83" s="142" t="s">
        <v>756</v>
      </c>
      <c r="B83" s="389"/>
      <c r="C83" s="391">
        <v>200</v>
      </c>
      <c r="D83" s="392"/>
      <c r="E83" s="852" t="s">
        <v>669</v>
      </c>
      <c r="F83" s="854"/>
      <c r="G83" s="852" t="s">
        <v>742</v>
      </c>
      <c r="H83" s="853"/>
      <c r="I83" s="869" t="s">
        <v>757</v>
      </c>
      <c r="J83" s="870"/>
      <c r="K83" s="871"/>
      <c r="L83" s="852">
        <v>4200</v>
      </c>
      <c r="M83" s="854"/>
      <c r="N83" s="377"/>
      <c r="O83" s="377"/>
      <c r="P83" s="377"/>
      <c r="Q83" s="377"/>
    </row>
    <row r="84" spans="1:17" ht="12.75">
      <c r="A84" s="390" t="s">
        <v>758</v>
      </c>
      <c r="B84" s="389"/>
      <c r="C84" s="391">
        <v>260</v>
      </c>
      <c r="D84" s="392"/>
      <c r="E84" s="846" t="s">
        <v>670</v>
      </c>
      <c r="F84" s="851"/>
      <c r="G84" s="852" t="s">
        <v>742</v>
      </c>
      <c r="H84" s="853"/>
      <c r="I84" s="869" t="s">
        <v>757</v>
      </c>
      <c r="J84" s="870"/>
      <c r="K84" s="871"/>
      <c r="L84" s="846">
        <v>4750</v>
      </c>
      <c r="M84" s="851"/>
      <c r="N84" s="377"/>
      <c r="O84" s="377"/>
      <c r="P84" s="377"/>
      <c r="Q84" s="377"/>
    </row>
    <row r="85" spans="1:17" ht="12.75">
      <c r="A85" s="390" t="s">
        <v>759</v>
      </c>
      <c r="B85" s="389"/>
      <c r="C85" s="391">
        <v>400</v>
      </c>
      <c r="D85" s="392"/>
      <c r="E85" s="846" t="s">
        <v>760</v>
      </c>
      <c r="F85" s="851"/>
      <c r="G85" s="852" t="s">
        <v>742</v>
      </c>
      <c r="H85" s="853"/>
      <c r="I85" s="869"/>
      <c r="J85" s="870"/>
      <c r="K85" s="871"/>
      <c r="L85" s="846">
        <v>7550</v>
      </c>
      <c r="M85" s="851"/>
      <c r="N85" s="377"/>
      <c r="O85" s="377"/>
      <c r="P85" s="377"/>
      <c r="Q85" s="377"/>
    </row>
    <row r="86" spans="1:17" ht="12.75">
      <c r="A86" s="390" t="s">
        <v>761</v>
      </c>
      <c r="B86" s="389"/>
      <c r="C86" s="391">
        <v>520</v>
      </c>
      <c r="D86" s="392"/>
      <c r="E86" s="846" t="s">
        <v>762</v>
      </c>
      <c r="F86" s="851"/>
      <c r="G86" s="852" t="s">
        <v>742</v>
      </c>
      <c r="H86" s="853"/>
      <c r="I86" s="869"/>
      <c r="J86" s="870"/>
      <c r="K86" s="871"/>
      <c r="L86" s="846">
        <v>9500</v>
      </c>
      <c r="M86" s="851"/>
      <c r="N86" s="377"/>
      <c r="O86" s="377"/>
      <c r="P86" s="377"/>
      <c r="Q86" s="377"/>
    </row>
    <row r="87" spans="1:17" ht="12.75">
      <c r="A87" s="390" t="s">
        <v>763</v>
      </c>
      <c r="B87" s="389"/>
      <c r="C87" s="391">
        <v>1000</v>
      </c>
      <c r="D87" s="392"/>
      <c r="E87" s="846" t="s">
        <v>764</v>
      </c>
      <c r="F87" s="851"/>
      <c r="G87" s="852" t="s">
        <v>742</v>
      </c>
      <c r="H87" s="853"/>
      <c r="I87" s="869"/>
      <c r="J87" s="870"/>
      <c r="K87" s="871"/>
      <c r="L87" s="846">
        <v>14200</v>
      </c>
      <c r="M87" s="851"/>
      <c r="N87" s="377"/>
      <c r="O87" s="377"/>
      <c r="P87" s="377"/>
      <c r="Q87" s="377"/>
    </row>
    <row r="88" spans="1:17" ht="12.75">
      <c r="A88" s="696" t="s">
        <v>630</v>
      </c>
      <c r="B88" s="845"/>
      <c r="C88" s="391"/>
      <c r="D88" s="392"/>
      <c r="E88" s="846"/>
      <c r="F88" s="847"/>
      <c r="G88" s="846"/>
      <c r="H88" s="847"/>
      <c r="I88" s="1016"/>
      <c r="J88" s="1017"/>
      <c r="K88" s="1018"/>
      <c r="L88" s="846">
        <v>480</v>
      </c>
      <c r="M88" s="847"/>
      <c r="N88" s="377"/>
      <c r="O88" s="377"/>
      <c r="P88" s="377"/>
      <c r="Q88" s="377"/>
    </row>
    <row r="89" spans="1:17" ht="13.5" thickBot="1">
      <c r="A89" s="705" t="s">
        <v>631</v>
      </c>
      <c r="B89" s="848"/>
      <c r="C89" s="393"/>
      <c r="D89" s="394"/>
      <c r="E89" s="849"/>
      <c r="F89" s="850"/>
      <c r="G89" s="849"/>
      <c r="H89" s="850"/>
      <c r="I89" s="1019"/>
      <c r="J89" s="1020"/>
      <c r="K89" s="1021"/>
      <c r="L89" s="849">
        <v>480</v>
      </c>
      <c r="M89" s="850"/>
      <c r="N89" s="377"/>
      <c r="O89" s="377"/>
      <c r="P89" s="377"/>
      <c r="Q89" s="377"/>
    </row>
    <row r="90" spans="1:17" ht="13.5" thickTop="1">
      <c r="A90" s="131" t="s">
        <v>127</v>
      </c>
      <c r="B90" s="132"/>
      <c r="C90" s="132"/>
      <c r="D90" s="133"/>
      <c r="E90" s="133"/>
      <c r="F90" s="133"/>
      <c r="G90" s="133"/>
      <c r="H90" s="133"/>
      <c r="I90" s="134"/>
      <c r="J90" s="134"/>
      <c r="K90" s="134"/>
      <c r="L90" s="134"/>
      <c r="M90" s="134"/>
      <c r="N90" s="134"/>
      <c r="O90" s="134"/>
      <c r="P90" s="134"/>
      <c r="Q90" s="134"/>
    </row>
  </sheetData>
  <mergeCells count="297">
    <mergeCell ref="P6:R6"/>
    <mergeCell ref="A6:C6"/>
    <mergeCell ref="H6:I6"/>
    <mergeCell ref="J6:L6"/>
    <mergeCell ref="M6:N6"/>
    <mergeCell ref="E86:F86"/>
    <mergeCell ref="G86:H86"/>
    <mergeCell ref="I86:K86"/>
    <mergeCell ref="E85:F85"/>
    <mergeCell ref="G85:H85"/>
    <mergeCell ref="I85:K85"/>
    <mergeCell ref="E87:F87"/>
    <mergeCell ref="G87:H87"/>
    <mergeCell ref="I87:K87"/>
    <mergeCell ref="L87:M87"/>
    <mergeCell ref="G70:H70"/>
    <mergeCell ref="I70:K70"/>
    <mergeCell ref="L70:M70"/>
    <mergeCell ref="L82:M82"/>
    <mergeCell ref="I75:K75"/>
    <mergeCell ref="I76:K76"/>
    <mergeCell ref="I77:K77"/>
    <mergeCell ref="I78:K78"/>
    <mergeCell ref="I81:K81"/>
    <mergeCell ref="I82:K82"/>
    <mergeCell ref="E72:F72"/>
    <mergeCell ref="G72:H72"/>
    <mergeCell ref="I72:K72"/>
    <mergeCell ref="L72:M72"/>
    <mergeCell ref="L89:M89"/>
    <mergeCell ref="E67:F67"/>
    <mergeCell ref="G67:H67"/>
    <mergeCell ref="I67:K67"/>
    <mergeCell ref="L67:M67"/>
    <mergeCell ref="E69:F69"/>
    <mergeCell ref="G69:H69"/>
    <mergeCell ref="I69:K69"/>
    <mergeCell ref="L69:M69"/>
    <mergeCell ref="E70:F70"/>
    <mergeCell ref="L88:M88"/>
    <mergeCell ref="L86:M86"/>
    <mergeCell ref="L78:M78"/>
    <mergeCell ref="L79:M79"/>
    <mergeCell ref="L80:M80"/>
    <mergeCell ref="L81:M81"/>
    <mergeCell ref="L85:M85"/>
    <mergeCell ref="L83:M83"/>
    <mergeCell ref="L84:M84"/>
    <mergeCell ref="I88:K88"/>
    <mergeCell ref="I89:K89"/>
    <mergeCell ref="L64:M64"/>
    <mergeCell ref="L65:M65"/>
    <mergeCell ref="L66:M66"/>
    <mergeCell ref="L71:M71"/>
    <mergeCell ref="L74:M74"/>
    <mergeCell ref="L75:M75"/>
    <mergeCell ref="L76:M76"/>
    <mergeCell ref="L77:M77"/>
    <mergeCell ref="H51:I51"/>
    <mergeCell ref="H49:I49"/>
    <mergeCell ref="I83:K83"/>
    <mergeCell ref="I84:K84"/>
    <mergeCell ref="I79:K79"/>
    <mergeCell ref="I80:K80"/>
    <mergeCell ref="I66:K66"/>
    <mergeCell ref="I71:K71"/>
    <mergeCell ref="I74:K74"/>
    <mergeCell ref="I62:K63"/>
    <mergeCell ref="E74:F74"/>
    <mergeCell ref="E75:F75"/>
    <mergeCell ref="G74:H74"/>
    <mergeCell ref="G75:H75"/>
    <mergeCell ref="J41:L41"/>
    <mergeCell ref="K40:L40"/>
    <mergeCell ref="J42:L42"/>
    <mergeCell ref="A38:B38"/>
    <mergeCell ref="K38:L38"/>
    <mergeCell ref="H40:I40"/>
    <mergeCell ref="H38:I38"/>
    <mergeCell ref="H41:I41"/>
    <mergeCell ref="H46:I46"/>
    <mergeCell ref="H50:I50"/>
    <mergeCell ref="H47:I47"/>
    <mergeCell ref="H42:I42"/>
    <mergeCell ref="H44:I44"/>
    <mergeCell ref="H43:I43"/>
    <mergeCell ref="A35:B35"/>
    <mergeCell ref="A36:B36"/>
    <mergeCell ref="A37:B37"/>
    <mergeCell ref="K36:L36"/>
    <mergeCell ref="K37:L37"/>
    <mergeCell ref="K35:L35"/>
    <mergeCell ref="H36:I36"/>
    <mergeCell ref="H35:I35"/>
    <mergeCell ref="H37:I37"/>
    <mergeCell ref="A31:B31"/>
    <mergeCell ref="A32:B32"/>
    <mergeCell ref="A33:B33"/>
    <mergeCell ref="A34:B34"/>
    <mergeCell ref="M37:N37"/>
    <mergeCell ref="P37:R37"/>
    <mergeCell ref="P38:R38"/>
    <mergeCell ref="M38:N38"/>
    <mergeCell ref="M35:N35"/>
    <mergeCell ref="P35:R35"/>
    <mergeCell ref="P36:R36"/>
    <mergeCell ref="M36:N36"/>
    <mergeCell ref="K33:L33"/>
    <mergeCell ref="M33:N33"/>
    <mergeCell ref="P33:R33"/>
    <mergeCell ref="K32:L32"/>
    <mergeCell ref="M32:N32"/>
    <mergeCell ref="A19:B19"/>
    <mergeCell ref="A20:B20"/>
    <mergeCell ref="A21:B21"/>
    <mergeCell ref="A29:R29"/>
    <mergeCell ref="M19:N19"/>
    <mergeCell ref="M20:N20"/>
    <mergeCell ref="P19:R19"/>
    <mergeCell ref="P20:R20"/>
    <mergeCell ref="H19:I19"/>
    <mergeCell ref="H20:I20"/>
    <mergeCell ref="K19:L19"/>
    <mergeCell ref="K20:L20"/>
    <mergeCell ref="H18:I18"/>
    <mergeCell ref="J18:L18"/>
    <mergeCell ref="M18:N18"/>
    <mergeCell ref="P18:R18"/>
    <mergeCell ref="H17:I17"/>
    <mergeCell ref="J17:L17"/>
    <mergeCell ref="K11:L11"/>
    <mergeCell ref="M11:N11"/>
    <mergeCell ref="M7:N7"/>
    <mergeCell ref="H10:I10"/>
    <mergeCell ref="J8:L8"/>
    <mergeCell ref="H11:I11"/>
    <mergeCell ref="H9:I9"/>
    <mergeCell ref="M8:N8"/>
    <mergeCell ref="A2:G2"/>
    <mergeCell ref="H15:I15"/>
    <mergeCell ref="H16:I16"/>
    <mergeCell ref="A23:B23"/>
    <mergeCell ref="H23:I23"/>
    <mergeCell ref="H8:I8"/>
    <mergeCell ref="A14:C14"/>
    <mergeCell ref="H21:I21"/>
    <mergeCell ref="A3:O3"/>
    <mergeCell ref="A9:B9"/>
    <mergeCell ref="A30:B30"/>
    <mergeCell ref="A62:B63"/>
    <mergeCell ref="P15:R15"/>
    <mergeCell ref="M9:N9"/>
    <mergeCell ref="A59:G59"/>
    <mergeCell ref="K59:Q59"/>
    <mergeCell ref="C62:D62"/>
    <mergeCell ref="E62:F63"/>
    <mergeCell ref="G62:H63"/>
    <mergeCell ref="A11:B11"/>
    <mergeCell ref="P7:R7"/>
    <mergeCell ref="H7:I7"/>
    <mergeCell ref="J7:L7"/>
    <mergeCell ref="P8:R8"/>
    <mergeCell ref="G76:H76"/>
    <mergeCell ref="E76:F76"/>
    <mergeCell ref="E77:F77"/>
    <mergeCell ref="G77:H77"/>
    <mergeCell ref="E78:F78"/>
    <mergeCell ref="G78:H78"/>
    <mergeCell ref="E79:F79"/>
    <mergeCell ref="G79:H79"/>
    <mergeCell ref="E80:F80"/>
    <mergeCell ref="G80:H80"/>
    <mergeCell ref="E81:F81"/>
    <mergeCell ref="G81:H81"/>
    <mergeCell ref="P9:R9"/>
    <mergeCell ref="K9:L9"/>
    <mergeCell ref="M17:N17"/>
    <mergeCell ref="P16:R16"/>
    <mergeCell ref="J14:L14"/>
    <mergeCell ref="J10:L10"/>
    <mergeCell ref="J15:L15"/>
    <mergeCell ref="M15:N15"/>
    <mergeCell ref="J16:L16"/>
    <mergeCell ref="M16:N16"/>
    <mergeCell ref="H24:I24"/>
    <mergeCell ref="H30:I30"/>
    <mergeCell ref="K30:L30"/>
    <mergeCell ref="H25:I25"/>
    <mergeCell ref="K27:L27"/>
    <mergeCell ref="K28:L28"/>
    <mergeCell ref="H26:I26"/>
    <mergeCell ref="H27:I27"/>
    <mergeCell ref="H28:I28"/>
    <mergeCell ref="M34:N34"/>
    <mergeCell ref="A49:D49"/>
    <mergeCell ref="P42:R42"/>
    <mergeCell ref="P23:R23"/>
    <mergeCell ref="M24:N24"/>
    <mergeCell ref="P24:R24"/>
    <mergeCell ref="A40:C40"/>
    <mergeCell ref="P27:R27"/>
    <mergeCell ref="A46:C46"/>
    <mergeCell ref="M25:N25"/>
    <mergeCell ref="K31:L31"/>
    <mergeCell ref="M31:N31"/>
    <mergeCell ref="P31:R31"/>
    <mergeCell ref="M30:N30"/>
    <mergeCell ref="K23:L23"/>
    <mergeCell ref="K24:L24"/>
    <mergeCell ref="K25:L25"/>
    <mergeCell ref="P26:R26"/>
    <mergeCell ref="P25:R25"/>
    <mergeCell ref="M23:N23"/>
    <mergeCell ref="K26:L26"/>
    <mergeCell ref="M26:N26"/>
    <mergeCell ref="P14:R14"/>
    <mergeCell ref="P10:R10"/>
    <mergeCell ref="H12:I12"/>
    <mergeCell ref="J12:L12"/>
    <mergeCell ref="M12:N12"/>
    <mergeCell ref="P12:R12"/>
    <mergeCell ref="H14:I14"/>
    <mergeCell ref="P11:R11"/>
    <mergeCell ref="M10:N10"/>
    <mergeCell ref="M14:N14"/>
    <mergeCell ref="H31:I31"/>
    <mergeCell ref="H32:I32"/>
    <mergeCell ref="H34:I34"/>
    <mergeCell ref="H33:I33"/>
    <mergeCell ref="M42:N42"/>
    <mergeCell ref="P47:R47"/>
    <mergeCell ref="P40:R40"/>
    <mergeCell ref="M44:N44"/>
    <mergeCell ref="M43:N43"/>
    <mergeCell ref="N49:O49"/>
    <mergeCell ref="J49:K49"/>
    <mergeCell ref="P46:R46"/>
    <mergeCell ref="P41:R41"/>
    <mergeCell ref="P43:R43"/>
    <mergeCell ref="L49:M49"/>
    <mergeCell ref="P49:R49"/>
    <mergeCell ref="J47:L47"/>
    <mergeCell ref="P44:R44"/>
    <mergeCell ref="M41:N41"/>
    <mergeCell ref="P51:R51"/>
    <mergeCell ref="P50:R50"/>
    <mergeCell ref="J50:K50"/>
    <mergeCell ref="L50:M50"/>
    <mergeCell ref="N50:O50"/>
    <mergeCell ref="J51:K51"/>
    <mergeCell ref="L51:M51"/>
    <mergeCell ref="N51:O51"/>
    <mergeCell ref="P21:R21"/>
    <mergeCell ref="P17:R17"/>
    <mergeCell ref="M40:N40"/>
    <mergeCell ref="M21:N21"/>
    <mergeCell ref="M27:N27"/>
    <mergeCell ref="P28:R28"/>
    <mergeCell ref="M28:N28"/>
    <mergeCell ref="P30:R30"/>
    <mergeCell ref="P32:R32"/>
    <mergeCell ref="P34:R34"/>
    <mergeCell ref="J21:L21"/>
    <mergeCell ref="J52:K52"/>
    <mergeCell ref="L52:M52"/>
    <mergeCell ref="N52:O52"/>
    <mergeCell ref="M47:N47"/>
    <mergeCell ref="J46:L46"/>
    <mergeCell ref="M46:N46"/>
    <mergeCell ref="J44:L44"/>
    <mergeCell ref="K43:L43"/>
    <mergeCell ref="K34:L34"/>
    <mergeCell ref="P52:R52"/>
    <mergeCell ref="E64:F64"/>
    <mergeCell ref="G64:H64"/>
    <mergeCell ref="E65:F65"/>
    <mergeCell ref="G65:H65"/>
    <mergeCell ref="L62:M63"/>
    <mergeCell ref="H52:I52"/>
    <mergeCell ref="I64:K64"/>
    <mergeCell ref="I65:K65"/>
    <mergeCell ref="E84:F84"/>
    <mergeCell ref="G84:H84"/>
    <mergeCell ref="E66:F66"/>
    <mergeCell ref="G66:H66"/>
    <mergeCell ref="E71:F71"/>
    <mergeCell ref="G71:H71"/>
    <mergeCell ref="E82:F82"/>
    <mergeCell ref="G82:H82"/>
    <mergeCell ref="E83:F83"/>
    <mergeCell ref="G83:H83"/>
    <mergeCell ref="A88:B88"/>
    <mergeCell ref="G88:H88"/>
    <mergeCell ref="A89:B89"/>
    <mergeCell ref="E88:F88"/>
    <mergeCell ref="E89:F89"/>
    <mergeCell ref="G89:H89"/>
  </mergeCells>
  <printOptions/>
  <pageMargins left="0.31" right="0.22" top="0.22" bottom="0.18" header="0.5" footer="0.2"/>
  <pageSetup fitToHeight="1" fitToWidth="1" horizontalDpi="300" verticalDpi="300" orientation="portrait" paperSize="9" scale="63" r:id="rId4"/>
  <legacyDrawing r:id="rId3"/>
  <oleObjects>
    <oleObject progId="Word.Picture.8" shapeId="1884467" r:id="rId1"/>
    <oleObject progId="Word.Picture.8" shapeId="815123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P34"/>
  <sheetViews>
    <sheetView zoomScale="80" zoomScaleNormal="80" workbookViewId="0" topLeftCell="A2">
      <selection activeCell="M3" sqref="M3"/>
    </sheetView>
  </sheetViews>
  <sheetFormatPr defaultColWidth="9.00390625" defaultRowHeight="12.75"/>
  <cols>
    <col min="1" max="1" width="17.625" style="0" customWidth="1"/>
    <col min="2" max="2" width="6.625" style="0" customWidth="1"/>
    <col min="3" max="3" width="6.25390625" style="0" customWidth="1"/>
    <col min="4" max="4" width="9.00390625" style="0" customWidth="1"/>
    <col min="5" max="5" width="8.75390625" style="0" customWidth="1"/>
    <col min="7" max="7" width="9.875" style="0" customWidth="1"/>
    <col min="8" max="8" width="7.375" style="0" customWidth="1"/>
    <col min="9" max="9" width="8.00390625" style="0" customWidth="1"/>
    <col min="10" max="10" width="12.25390625" style="0" customWidth="1"/>
    <col min="11" max="11" width="13.625" style="0" customWidth="1"/>
    <col min="12" max="12" width="14.25390625" style="0" customWidth="1"/>
    <col min="13" max="13" width="8.375" style="0" customWidth="1"/>
    <col min="15" max="15" width="14.25390625" style="0" customWidth="1"/>
  </cols>
  <sheetData>
    <row r="1" spans="1:15" ht="28.5" customHeight="1">
      <c r="A1" s="1039" t="s">
        <v>876</v>
      </c>
      <c r="B1" s="1039"/>
      <c r="C1" s="1039"/>
      <c r="D1" s="1039"/>
      <c r="E1" s="1039"/>
      <c r="F1" s="1039"/>
      <c r="G1" s="1039"/>
      <c r="H1" s="1039"/>
      <c r="I1" s="1039"/>
      <c r="J1" s="1039"/>
      <c r="K1" s="1039"/>
      <c r="L1" s="1039"/>
      <c r="M1" s="1040"/>
      <c r="N1" s="1040"/>
      <c r="O1" s="1040"/>
    </row>
    <row r="2" spans="1:13" ht="15.75">
      <c r="A2" s="1070" t="s">
        <v>879</v>
      </c>
      <c r="B2" s="1071"/>
      <c r="C2" s="1072"/>
      <c r="D2" s="1072"/>
      <c r="E2" s="1072"/>
      <c r="F2" s="1073"/>
      <c r="G2" s="1071"/>
      <c r="H2" s="1073"/>
      <c r="I2" s="1072"/>
      <c r="J2" s="1073" t="s">
        <v>880</v>
      </c>
      <c r="K2" s="1072"/>
      <c r="L2" s="1074"/>
      <c r="M2" s="1074"/>
    </row>
    <row r="3" spans="1:13" ht="24" customHeight="1">
      <c r="A3" s="1070" t="s">
        <v>878</v>
      </c>
      <c r="B3" s="1071"/>
      <c r="C3" s="1072"/>
      <c r="D3" s="1072"/>
      <c r="E3" s="1072"/>
      <c r="F3" s="1073"/>
      <c r="G3" s="1071"/>
      <c r="H3" s="1073"/>
      <c r="I3" s="1072"/>
      <c r="J3" s="1073" t="s">
        <v>881</v>
      </c>
      <c r="K3" s="1072"/>
      <c r="L3" s="1074"/>
      <c r="M3" s="585"/>
    </row>
    <row r="4" spans="1:14" ht="23.25" customHeight="1">
      <c r="A4" s="1070" t="s">
        <v>882</v>
      </c>
      <c r="B4" s="1071"/>
      <c r="C4" s="1072"/>
      <c r="D4" s="1072"/>
      <c r="E4" s="1072"/>
      <c r="F4" s="1073"/>
      <c r="G4" s="1071"/>
      <c r="H4" s="1073"/>
      <c r="I4" s="1072"/>
      <c r="J4" s="1074"/>
      <c r="K4" s="1074"/>
      <c r="L4" s="1071"/>
      <c r="M4" s="585"/>
      <c r="N4" s="586"/>
    </row>
    <row r="5" spans="1:15" ht="16.5" customHeight="1" thickBot="1">
      <c r="A5" s="1038" t="s">
        <v>0</v>
      </c>
      <c r="B5" s="1038"/>
      <c r="C5" s="1038"/>
      <c r="D5" s="1038"/>
      <c r="E5" s="1038"/>
      <c r="F5" s="1038"/>
      <c r="G5" s="1038"/>
      <c r="H5" s="582"/>
      <c r="I5" s="582"/>
      <c r="J5" s="584"/>
      <c r="K5" s="584"/>
      <c r="L5" s="583"/>
      <c r="M5" s="585"/>
      <c r="N5" s="586"/>
      <c r="O5" s="587"/>
    </row>
    <row r="6" spans="1:15" ht="13.5" thickTop="1">
      <c r="A6" s="747" t="s">
        <v>1</v>
      </c>
      <c r="B6" s="813"/>
      <c r="C6" s="151" t="s">
        <v>2</v>
      </c>
      <c r="D6" s="168" t="s">
        <v>4</v>
      </c>
      <c r="E6" s="168" t="s">
        <v>3</v>
      </c>
      <c r="F6" s="168" t="s">
        <v>7</v>
      </c>
      <c r="G6" s="168" t="s">
        <v>5</v>
      </c>
      <c r="H6" s="169" t="s">
        <v>6</v>
      </c>
      <c r="I6" s="170" t="s">
        <v>8</v>
      </c>
      <c r="J6" s="168" t="s">
        <v>55</v>
      </c>
      <c r="K6" s="800" t="s">
        <v>10</v>
      </c>
      <c r="L6" s="168" t="s">
        <v>9</v>
      </c>
      <c r="M6" s="170" t="s">
        <v>11</v>
      </c>
      <c r="N6" s="170" t="s">
        <v>12</v>
      </c>
      <c r="O6" s="820" t="s">
        <v>109</v>
      </c>
    </row>
    <row r="7" spans="1:15" ht="13.5" thickBot="1">
      <c r="A7" s="814"/>
      <c r="B7" s="815"/>
      <c r="C7" s="141" t="s">
        <v>14</v>
      </c>
      <c r="D7" s="171" t="s">
        <v>16</v>
      </c>
      <c r="E7" s="171" t="s">
        <v>15</v>
      </c>
      <c r="F7" s="171" t="s">
        <v>19</v>
      </c>
      <c r="G7" s="171" t="s">
        <v>17</v>
      </c>
      <c r="H7" s="172" t="s">
        <v>18</v>
      </c>
      <c r="I7" s="173" t="s">
        <v>20</v>
      </c>
      <c r="J7" s="171" t="s">
        <v>57</v>
      </c>
      <c r="K7" s="801"/>
      <c r="L7" s="45" t="s">
        <v>21</v>
      </c>
      <c r="M7" s="174" t="s">
        <v>22</v>
      </c>
      <c r="N7" s="174" t="s">
        <v>23</v>
      </c>
      <c r="O7" s="821"/>
    </row>
    <row r="8" spans="1:15" ht="13.5" thickTop="1">
      <c r="A8" s="711" t="s">
        <v>803</v>
      </c>
      <c r="B8" s="823"/>
      <c r="C8" s="58">
        <v>640</v>
      </c>
      <c r="D8" s="528">
        <v>2.63</v>
      </c>
      <c r="E8" s="528">
        <v>2.23</v>
      </c>
      <c r="F8" s="529">
        <v>9.6</v>
      </c>
      <c r="G8" s="483">
        <v>0.313</v>
      </c>
      <c r="H8" s="265">
        <v>0.9</v>
      </c>
      <c r="I8" s="65">
        <v>11</v>
      </c>
      <c r="J8" s="539" t="s">
        <v>27</v>
      </c>
      <c r="K8" s="74" t="s">
        <v>25</v>
      </c>
      <c r="L8" s="269" t="s">
        <v>804</v>
      </c>
      <c r="M8" s="73">
        <v>70</v>
      </c>
      <c r="N8" s="73">
        <v>41</v>
      </c>
      <c r="O8" s="73" t="s">
        <v>805</v>
      </c>
    </row>
    <row r="9" spans="1:15" ht="12.75">
      <c r="A9" s="779" t="s">
        <v>807</v>
      </c>
      <c r="B9" s="1047"/>
      <c r="C9" s="61">
        <v>620</v>
      </c>
      <c r="D9" s="397">
        <v>2.92</v>
      </c>
      <c r="E9" s="397">
        <v>2.27</v>
      </c>
      <c r="F9" s="537">
        <v>9.8</v>
      </c>
      <c r="G9" s="537">
        <v>0.313</v>
      </c>
      <c r="H9" s="398">
        <v>1.2</v>
      </c>
      <c r="I9" s="412">
        <v>11</v>
      </c>
      <c r="J9" s="399" t="s">
        <v>808</v>
      </c>
      <c r="K9" s="409" t="s">
        <v>25</v>
      </c>
      <c r="L9" s="463" t="s">
        <v>809</v>
      </c>
      <c r="M9" s="66">
        <v>74</v>
      </c>
      <c r="N9" s="66">
        <v>42</v>
      </c>
      <c r="O9" s="66" t="s">
        <v>805</v>
      </c>
    </row>
    <row r="10" spans="1:15" ht="12.75">
      <c r="A10" s="706" t="s">
        <v>806</v>
      </c>
      <c r="B10" s="819"/>
      <c r="C10" s="61">
        <v>810</v>
      </c>
      <c r="D10" s="67">
        <v>3.05</v>
      </c>
      <c r="E10" s="67">
        <v>2.88</v>
      </c>
      <c r="F10" s="58">
        <v>12.3</v>
      </c>
      <c r="G10" s="67">
        <v>0.313</v>
      </c>
      <c r="H10" s="270">
        <v>1.1</v>
      </c>
      <c r="I10" s="68">
        <v>11</v>
      </c>
      <c r="J10" s="540" t="s">
        <v>29</v>
      </c>
      <c r="K10" s="69" t="s">
        <v>25</v>
      </c>
      <c r="L10" s="272" t="s">
        <v>810</v>
      </c>
      <c r="M10" s="67">
        <v>69</v>
      </c>
      <c r="N10" s="67">
        <v>43</v>
      </c>
      <c r="O10" s="66" t="s">
        <v>805</v>
      </c>
    </row>
    <row r="11" spans="1:15" ht="12.75">
      <c r="A11" s="779" t="s">
        <v>811</v>
      </c>
      <c r="B11" s="1046"/>
      <c r="C11" s="58">
        <v>1080</v>
      </c>
      <c r="D11" s="468">
        <v>3.74</v>
      </c>
      <c r="E11" s="468">
        <v>3.14</v>
      </c>
      <c r="F11" s="468">
        <v>17.4</v>
      </c>
      <c r="G11" s="76">
        <v>0.313</v>
      </c>
      <c r="H11" s="407">
        <v>1.9</v>
      </c>
      <c r="I11" s="75">
        <v>18</v>
      </c>
      <c r="J11" s="399" t="s">
        <v>808</v>
      </c>
      <c r="K11" s="70" t="s">
        <v>25</v>
      </c>
      <c r="L11" s="395">
        <v>5.8</v>
      </c>
      <c r="M11" s="76">
        <v>74</v>
      </c>
      <c r="N11" s="76">
        <v>45</v>
      </c>
      <c r="O11" s="76" t="s">
        <v>812</v>
      </c>
    </row>
    <row r="12" spans="1:15" ht="12.75">
      <c r="A12" s="779" t="s">
        <v>813</v>
      </c>
      <c r="B12" s="841"/>
      <c r="C12" s="61">
        <v>1360</v>
      </c>
      <c r="D12" s="460">
        <v>6.81</v>
      </c>
      <c r="E12" s="460">
        <v>5.79</v>
      </c>
      <c r="F12" s="460">
        <v>26.1</v>
      </c>
      <c r="G12" s="66">
        <v>0.313</v>
      </c>
      <c r="H12" s="285">
        <v>2.1</v>
      </c>
      <c r="I12" s="412">
        <v>6.5</v>
      </c>
      <c r="J12" s="399" t="s">
        <v>51</v>
      </c>
      <c r="K12" s="66" t="s">
        <v>25</v>
      </c>
      <c r="L12" s="463" t="s">
        <v>814</v>
      </c>
      <c r="M12" s="66">
        <v>72</v>
      </c>
      <c r="N12" s="66">
        <v>76</v>
      </c>
      <c r="O12" s="76" t="s">
        <v>812</v>
      </c>
    </row>
    <row r="13" spans="1:15" ht="13.5" thickBot="1">
      <c r="A13" s="706" t="s">
        <v>815</v>
      </c>
      <c r="B13" s="833"/>
      <c r="C13" s="58">
        <v>1490</v>
      </c>
      <c r="D13" s="235">
        <v>6.92</v>
      </c>
      <c r="E13" s="235">
        <v>5</v>
      </c>
      <c r="F13" s="235">
        <v>26.1</v>
      </c>
      <c r="G13" s="67">
        <v>0.313</v>
      </c>
      <c r="H13" s="275" t="s">
        <v>816</v>
      </c>
      <c r="I13" s="68">
        <v>18</v>
      </c>
      <c r="J13" s="541" t="s">
        <v>808</v>
      </c>
      <c r="K13" s="69" t="s">
        <v>25</v>
      </c>
      <c r="L13" s="271">
        <v>4.6</v>
      </c>
      <c r="M13" s="67">
        <v>70</v>
      </c>
      <c r="N13" s="67">
        <v>74</v>
      </c>
      <c r="O13" s="76" t="s">
        <v>812</v>
      </c>
    </row>
    <row r="14" spans="1:15" ht="8.25" customHeight="1" thickTop="1">
      <c r="A14" s="485"/>
      <c r="B14" s="486"/>
      <c r="C14" s="487"/>
      <c r="D14" s="488"/>
      <c r="E14" s="488"/>
      <c r="F14" s="488"/>
      <c r="G14" s="489"/>
      <c r="H14" s="490"/>
      <c r="I14" s="489"/>
      <c r="J14" s="491"/>
      <c r="K14" s="492"/>
      <c r="L14" s="493"/>
      <c r="M14" s="489"/>
      <c r="N14" s="489"/>
      <c r="O14" s="489"/>
    </row>
    <row r="15" spans="1:15" ht="0" customHeight="1" hidden="1">
      <c r="A15" s="469"/>
      <c r="B15" s="484"/>
      <c r="C15" s="85"/>
      <c r="D15" s="494"/>
      <c r="E15" s="494"/>
      <c r="F15" s="494"/>
      <c r="G15" s="495"/>
      <c r="H15" s="496"/>
      <c r="I15" s="495"/>
      <c r="J15" s="186"/>
      <c r="K15" s="497"/>
      <c r="L15" s="498"/>
      <c r="M15" s="495"/>
      <c r="N15" s="495"/>
      <c r="O15" s="495"/>
    </row>
    <row r="16" spans="1:15" ht="15.75" hidden="1">
      <c r="A16" s="499"/>
      <c r="B16" s="500"/>
      <c r="C16" s="162"/>
      <c r="D16" s="494"/>
      <c r="E16" s="494"/>
      <c r="F16" s="494"/>
      <c r="G16" s="495"/>
      <c r="H16" s="496"/>
      <c r="I16" s="495"/>
      <c r="J16" s="186"/>
      <c r="K16" s="497"/>
      <c r="L16" s="498"/>
      <c r="M16" s="495"/>
      <c r="N16" s="495"/>
      <c r="O16" s="495"/>
    </row>
    <row r="17" spans="1:15" ht="16.5" thickBot="1">
      <c r="A17" s="499" t="s">
        <v>817</v>
      </c>
      <c r="B17" s="500"/>
      <c r="C17" s="162"/>
      <c r="D17" s="494"/>
      <c r="E17" s="494"/>
      <c r="F17" s="494"/>
      <c r="G17" s="495"/>
      <c r="H17" s="496"/>
      <c r="I17" s="495"/>
      <c r="J17" s="186"/>
      <c r="K17" s="497"/>
      <c r="L17" s="498"/>
      <c r="M17" s="495"/>
      <c r="N17" s="495"/>
      <c r="O17" s="495"/>
    </row>
    <row r="18" spans="1:16" ht="14.25" thickBot="1" thickTop="1">
      <c r="A18" s="1032" t="s">
        <v>818</v>
      </c>
      <c r="B18" s="1033">
        <f>I18/H18</f>
        <v>7.5</v>
      </c>
      <c r="C18" s="501">
        <v>1820</v>
      </c>
      <c r="D18" s="502">
        <v>5.49</v>
      </c>
      <c r="E18" s="502">
        <v>5.62</v>
      </c>
      <c r="F18" s="503">
        <v>10.09</v>
      </c>
      <c r="G18" s="504">
        <v>0.313</v>
      </c>
      <c r="H18" s="504">
        <v>2.4</v>
      </c>
      <c r="I18" s="504">
        <v>18</v>
      </c>
      <c r="J18" s="568" t="s">
        <v>808</v>
      </c>
      <c r="K18" s="504" t="s">
        <v>25</v>
      </c>
      <c r="L18" s="505">
        <f>I18/H18</f>
        <v>7.5</v>
      </c>
      <c r="M18" s="504">
        <v>70</v>
      </c>
      <c r="N18" s="530">
        <v>74</v>
      </c>
      <c r="O18" s="504" t="s">
        <v>812</v>
      </c>
      <c r="P18" s="495"/>
    </row>
    <row r="19" spans="15:16" ht="13.5" thickTop="1">
      <c r="O19" s="535"/>
      <c r="P19" s="400"/>
    </row>
    <row r="20" spans="1:16" ht="15.75" thickBot="1">
      <c r="A20" s="506" t="s">
        <v>38</v>
      </c>
      <c r="O20" s="536"/>
      <c r="P20" s="400"/>
    </row>
    <row r="21" spans="1:16" ht="13.5" thickTop="1">
      <c r="A21" s="747" t="s">
        <v>1</v>
      </c>
      <c r="B21" s="813"/>
      <c r="C21" s="151" t="s">
        <v>2</v>
      </c>
      <c r="D21" s="168" t="s">
        <v>4</v>
      </c>
      <c r="E21" s="168" t="s">
        <v>3</v>
      </c>
      <c r="F21" s="713" t="s">
        <v>847</v>
      </c>
      <c r="G21" s="836"/>
      <c r="H21" s="1036"/>
      <c r="I21" s="170" t="s">
        <v>8</v>
      </c>
      <c r="J21" s="168" t="s">
        <v>55</v>
      </c>
      <c r="K21" s="800" t="s">
        <v>10</v>
      </c>
      <c r="L21" s="168" t="s">
        <v>9</v>
      </c>
      <c r="M21" s="170" t="s">
        <v>11</v>
      </c>
      <c r="N21" s="533" t="s">
        <v>12</v>
      </c>
      <c r="O21" s="820" t="s">
        <v>109</v>
      </c>
      <c r="P21" s="400"/>
    </row>
    <row r="22" spans="1:16" ht="13.5" thickBot="1">
      <c r="A22" s="814"/>
      <c r="B22" s="815"/>
      <c r="C22" s="141" t="s">
        <v>14</v>
      </c>
      <c r="D22" s="171" t="s">
        <v>16</v>
      </c>
      <c r="E22" s="171" t="s">
        <v>15</v>
      </c>
      <c r="F22" s="838"/>
      <c r="G22" s="839"/>
      <c r="H22" s="1037"/>
      <c r="I22" s="173" t="s">
        <v>20</v>
      </c>
      <c r="J22" s="171" t="s">
        <v>57</v>
      </c>
      <c r="K22" s="801"/>
      <c r="L22" s="45" t="s">
        <v>21</v>
      </c>
      <c r="M22" s="174" t="s">
        <v>22</v>
      </c>
      <c r="N22" s="534" t="s">
        <v>23</v>
      </c>
      <c r="O22" s="821"/>
      <c r="P22" s="400"/>
    </row>
    <row r="23" spans="1:16" ht="12.75" customHeight="1" thickTop="1">
      <c r="A23" s="1041" t="s">
        <v>819</v>
      </c>
      <c r="B23" s="1042"/>
      <c r="C23" s="470">
        <v>1935</v>
      </c>
      <c r="D23" s="507">
        <v>6.9</v>
      </c>
      <c r="E23" s="507">
        <v>5.9</v>
      </c>
      <c r="F23" s="1043" t="s">
        <v>823</v>
      </c>
      <c r="G23" s="1044"/>
      <c r="H23" s="1045"/>
      <c r="I23" s="508">
        <v>6.5</v>
      </c>
      <c r="J23" s="566" t="s">
        <v>51</v>
      </c>
      <c r="K23" s="483" t="s">
        <v>25</v>
      </c>
      <c r="L23" s="483">
        <v>3.6</v>
      </c>
      <c r="M23" s="508">
        <v>73</v>
      </c>
      <c r="N23" s="531">
        <v>76</v>
      </c>
      <c r="O23" s="483" t="s">
        <v>821</v>
      </c>
      <c r="P23" s="495"/>
    </row>
    <row r="24" spans="1:16" ht="12.75" customHeight="1" thickBot="1">
      <c r="A24" s="783" t="s">
        <v>820</v>
      </c>
      <c r="B24" s="784"/>
      <c r="C24" s="77">
        <v>2190</v>
      </c>
      <c r="D24" s="510">
        <v>3</v>
      </c>
      <c r="E24" s="510">
        <v>3.4</v>
      </c>
      <c r="F24" s="753" t="s">
        <v>824</v>
      </c>
      <c r="G24" s="1034"/>
      <c r="H24" s="1035"/>
      <c r="I24" s="511">
        <v>6.5</v>
      </c>
      <c r="J24" s="567" t="s">
        <v>51</v>
      </c>
      <c r="K24" s="79" t="s">
        <v>25</v>
      </c>
      <c r="L24" s="79">
        <v>3.02</v>
      </c>
      <c r="M24" s="511">
        <v>74</v>
      </c>
      <c r="N24" s="532">
        <v>76</v>
      </c>
      <c r="O24" s="79" t="s">
        <v>821</v>
      </c>
      <c r="P24" s="495"/>
    </row>
    <row r="25" ht="13.5" thickTop="1">
      <c r="P25" s="400"/>
    </row>
    <row r="26" spans="1:5" ht="15">
      <c r="A26" s="506" t="s">
        <v>822</v>
      </c>
      <c r="B26" s="506"/>
      <c r="C26" s="506"/>
      <c r="D26" s="506"/>
      <c r="E26" s="506"/>
    </row>
    <row r="27" ht="1.5" customHeight="1"/>
    <row r="28" spans="1:12" ht="13.5" thickBot="1">
      <c r="A28" s="19" t="s">
        <v>825</v>
      </c>
      <c r="B28" s="19"/>
      <c r="C28" s="19"/>
      <c r="D28" s="19"/>
      <c r="E28" s="19"/>
      <c r="F28" s="19"/>
      <c r="G28" s="19"/>
      <c r="H28" s="19"/>
      <c r="I28" s="19"/>
      <c r="J28" s="20"/>
      <c r="K28" s="20"/>
      <c r="L28" s="20"/>
    </row>
    <row r="29" spans="1:13" ht="13.5" thickTop="1">
      <c r="A29" s="1027" t="s">
        <v>1</v>
      </c>
      <c r="B29" s="1029" t="s">
        <v>228</v>
      </c>
      <c r="C29" s="1030"/>
      <c r="D29" s="1022" t="s">
        <v>136</v>
      </c>
      <c r="E29" s="1022" t="s">
        <v>828</v>
      </c>
      <c r="F29" s="1022" t="s">
        <v>833</v>
      </c>
      <c r="G29" s="1024" t="s">
        <v>139</v>
      </c>
      <c r="H29" s="1022" t="s">
        <v>140</v>
      </c>
      <c r="I29" s="1024" t="s">
        <v>141</v>
      </c>
      <c r="J29" s="1022" t="s">
        <v>142</v>
      </c>
      <c r="K29" s="1024" t="s">
        <v>317</v>
      </c>
      <c r="L29" s="1022" t="s">
        <v>867</v>
      </c>
      <c r="M29" s="512"/>
    </row>
    <row r="30" spans="1:13" ht="24.75" customHeight="1" thickBot="1">
      <c r="A30" s="1028"/>
      <c r="B30" s="513" t="s">
        <v>137</v>
      </c>
      <c r="C30" s="513" t="s">
        <v>138</v>
      </c>
      <c r="D30" s="1031"/>
      <c r="E30" s="1031"/>
      <c r="F30" s="1023"/>
      <c r="G30" s="1025"/>
      <c r="H30" s="1026"/>
      <c r="I30" s="1025"/>
      <c r="J30" s="1026"/>
      <c r="K30" s="1025"/>
      <c r="L30" s="1026"/>
      <c r="M30" s="512"/>
    </row>
    <row r="31" spans="1:13" ht="14.25" thickBot="1" thickTop="1">
      <c r="A31" s="518" t="s">
        <v>840</v>
      </c>
      <c r="B31" s="519">
        <v>25.7</v>
      </c>
      <c r="C31" s="519" t="s">
        <v>60</v>
      </c>
      <c r="D31" s="520" t="s">
        <v>826</v>
      </c>
      <c r="E31" s="520" t="s">
        <v>827</v>
      </c>
      <c r="F31" s="519" t="s">
        <v>832</v>
      </c>
      <c r="G31" s="519" t="s">
        <v>831</v>
      </c>
      <c r="H31" s="519">
        <v>6.9</v>
      </c>
      <c r="I31" s="519" t="s">
        <v>834</v>
      </c>
      <c r="J31" s="519">
        <v>180</v>
      </c>
      <c r="K31" s="519" t="s">
        <v>835</v>
      </c>
      <c r="L31" s="519" t="s">
        <v>836</v>
      </c>
      <c r="M31" s="512"/>
    </row>
    <row r="32" spans="1:13" ht="14.25" thickBot="1" thickTop="1">
      <c r="A32" s="514" t="s">
        <v>839</v>
      </c>
      <c r="B32" s="515">
        <v>38.9</v>
      </c>
      <c r="C32" s="515" t="s">
        <v>60</v>
      </c>
      <c r="D32" s="516" t="s">
        <v>829</v>
      </c>
      <c r="E32" s="516" t="s">
        <v>830</v>
      </c>
      <c r="F32" s="515" t="s">
        <v>832</v>
      </c>
      <c r="G32" s="515" t="s">
        <v>838</v>
      </c>
      <c r="H32" s="515">
        <v>10.2</v>
      </c>
      <c r="I32" s="515" t="s">
        <v>837</v>
      </c>
      <c r="J32" s="515">
        <v>180</v>
      </c>
      <c r="K32" s="515" t="s">
        <v>835</v>
      </c>
      <c r="L32" s="519" t="s">
        <v>836</v>
      </c>
      <c r="M32" s="512"/>
    </row>
    <row r="33" spans="1:13" ht="14.25" thickBot="1" thickTop="1">
      <c r="A33" s="521" t="s">
        <v>841</v>
      </c>
      <c r="B33" s="522">
        <v>55.4</v>
      </c>
      <c r="C33" s="522" t="s">
        <v>60</v>
      </c>
      <c r="D33" s="523" t="s">
        <v>842</v>
      </c>
      <c r="E33" s="523" t="s">
        <v>843</v>
      </c>
      <c r="F33" s="524" t="s">
        <v>832</v>
      </c>
      <c r="G33" s="524" t="s">
        <v>844</v>
      </c>
      <c r="H33" s="522">
        <v>14.3</v>
      </c>
      <c r="I33" s="522" t="s">
        <v>845</v>
      </c>
      <c r="J33" s="522">
        <v>180</v>
      </c>
      <c r="K33" s="524" t="s">
        <v>835</v>
      </c>
      <c r="L33" s="569" t="s">
        <v>836</v>
      </c>
      <c r="M33" s="512"/>
    </row>
    <row r="34" ht="13.5" thickTop="1">
      <c r="D34" s="517"/>
    </row>
  </sheetData>
  <mergeCells count="31">
    <mergeCell ref="A5:G5"/>
    <mergeCell ref="A1:O1"/>
    <mergeCell ref="A23:B23"/>
    <mergeCell ref="F23:H23"/>
    <mergeCell ref="A11:B11"/>
    <mergeCell ref="A9:B9"/>
    <mergeCell ref="A10:B10"/>
    <mergeCell ref="A8:B8"/>
    <mergeCell ref="A6:B7"/>
    <mergeCell ref="K6:K7"/>
    <mergeCell ref="O6:O7"/>
    <mergeCell ref="A24:B24"/>
    <mergeCell ref="A18:B18"/>
    <mergeCell ref="F24:H24"/>
    <mergeCell ref="A12:B12"/>
    <mergeCell ref="A13:B13"/>
    <mergeCell ref="A21:B22"/>
    <mergeCell ref="F21:H22"/>
    <mergeCell ref="O21:O22"/>
    <mergeCell ref="K21:K22"/>
    <mergeCell ref="J29:J30"/>
    <mergeCell ref="K29:K30"/>
    <mergeCell ref="L29:L30"/>
    <mergeCell ref="A29:A30"/>
    <mergeCell ref="B29:C29"/>
    <mergeCell ref="D29:D30"/>
    <mergeCell ref="E29:E30"/>
    <mergeCell ref="F29:F30"/>
    <mergeCell ref="G29:G30"/>
    <mergeCell ref="H29:H30"/>
    <mergeCell ref="I29:I30"/>
  </mergeCells>
  <printOptions/>
  <pageMargins left="0.24" right="0.2" top="1" bottom="1" header="0.5" footer="0.5"/>
  <pageSetup horizontalDpi="600" verticalDpi="600" orientation="landscape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C329"/>
  <sheetViews>
    <sheetView zoomScale="75" zoomScaleNormal="75" workbookViewId="0" topLeftCell="A65">
      <selection activeCell="P6" sqref="P6"/>
    </sheetView>
  </sheetViews>
  <sheetFormatPr defaultColWidth="9.00390625" defaultRowHeight="12.75"/>
  <cols>
    <col min="1" max="1" width="23.375" style="16" customWidth="1"/>
    <col min="2" max="2" width="9.125" style="16" customWidth="1"/>
    <col min="3" max="3" width="8.25390625" style="16" customWidth="1"/>
    <col min="4" max="4" width="7.75390625" style="16" customWidth="1"/>
    <col min="5" max="5" width="9.125" style="16" customWidth="1"/>
    <col min="6" max="6" width="10.00390625" style="16" customWidth="1"/>
    <col min="7" max="7" width="9.125" style="16" customWidth="1"/>
    <col min="8" max="8" width="17.375" style="16" customWidth="1"/>
    <col min="9" max="9" width="9.125" style="16" customWidth="1"/>
    <col min="10" max="10" width="9.625" style="16" customWidth="1"/>
    <col min="11" max="12" width="9.125" style="16" customWidth="1"/>
    <col min="13" max="13" width="15.25390625" style="16" customWidth="1"/>
    <col min="14" max="16384" width="9.125" style="16" customWidth="1"/>
  </cols>
  <sheetData>
    <row r="2" spans="1:13" s="156" customFormat="1" ht="45" customHeight="1">
      <c r="A2" s="331"/>
      <c r="B2" s="332"/>
      <c r="C2" s="332"/>
      <c r="D2" s="331"/>
      <c r="E2" s="332"/>
      <c r="F2" s="333"/>
      <c r="G2" s="334" t="s">
        <v>877</v>
      </c>
      <c r="H2" s="332"/>
      <c r="I2" s="332"/>
      <c r="J2" s="332"/>
      <c r="K2" s="332"/>
      <c r="L2" s="332"/>
      <c r="M2" s="335"/>
    </row>
    <row r="3" spans="1:13" s="156" customFormat="1" ht="22.5" customHeight="1" hidden="1">
      <c r="A3" s="53"/>
      <c r="B3" s="117"/>
      <c r="C3" s="52"/>
      <c r="D3" s="53"/>
      <c r="E3" s="52"/>
      <c r="F3" s="211"/>
      <c r="G3" s="212"/>
      <c r="H3" s="117"/>
      <c r="I3" s="117"/>
      <c r="J3" s="117"/>
      <c r="K3" s="117"/>
      <c r="L3" s="117"/>
      <c r="M3" s="87"/>
    </row>
    <row r="4" spans="1:13" s="156" customFormat="1" ht="22.5" customHeight="1">
      <c r="A4" s="1070" t="s">
        <v>879</v>
      </c>
      <c r="B4" s="1071"/>
      <c r="C4" s="1072"/>
      <c r="D4" s="1072"/>
      <c r="E4" s="1072"/>
      <c r="F4" s="1073"/>
      <c r="G4" s="1071"/>
      <c r="H4" s="1073" t="s">
        <v>880</v>
      </c>
      <c r="I4" s="1072"/>
      <c r="J4" s="1074"/>
      <c r="K4" s="1074"/>
      <c r="L4" s="1071"/>
      <c r="M4" s="585"/>
    </row>
    <row r="5" spans="1:13" s="157" customFormat="1" ht="18" customHeight="1">
      <c r="A5" s="1070" t="s">
        <v>878</v>
      </c>
      <c r="B5" s="1071"/>
      <c r="C5" s="1072"/>
      <c r="D5" s="1072"/>
      <c r="E5" s="1072"/>
      <c r="F5" s="1073"/>
      <c r="G5" s="1071"/>
      <c r="H5" s="1073" t="s">
        <v>881</v>
      </c>
      <c r="I5" s="1072"/>
      <c r="J5" s="1073"/>
      <c r="K5" s="1072"/>
      <c r="L5" s="1074"/>
      <c r="M5" s="585"/>
    </row>
    <row r="6" spans="1:13" s="157" customFormat="1" ht="16.5" customHeight="1" thickBot="1">
      <c r="A6" s="1070" t="s">
        <v>882</v>
      </c>
      <c r="B6" s="1071"/>
      <c r="C6" s="1072"/>
      <c r="D6" s="1072"/>
      <c r="E6" s="1072"/>
      <c r="F6" s="1073"/>
      <c r="G6" s="1071"/>
      <c r="H6" s="1073"/>
      <c r="I6" s="1072"/>
      <c r="J6" s="1074"/>
      <c r="K6" s="1074"/>
      <c r="L6" s="1071"/>
      <c r="M6" s="674"/>
    </row>
    <row r="7" spans="1:13" s="143" customFormat="1" ht="22.5" customHeight="1" thickBot="1" thickTop="1">
      <c r="A7" s="213" t="s">
        <v>339</v>
      </c>
      <c r="B7" s="246"/>
      <c r="C7" s="246"/>
      <c r="D7" s="315"/>
      <c r="E7" s="246"/>
      <c r="F7" s="316"/>
      <c r="G7" s="246"/>
      <c r="H7" s="246"/>
      <c r="I7" s="246"/>
      <c r="J7" s="246"/>
      <c r="K7" s="246"/>
      <c r="L7" s="246"/>
      <c r="M7" s="246"/>
    </row>
    <row r="8" spans="1:13" s="146" customFormat="1" ht="15" customHeight="1" thickTop="1">
      <c r="A8" s="1048" t="s">
        <v>340</v>
      </c>
      <c r="B8" s="210" t="s">
        <v>2</v>
      </c>
      <c r="C8" s="210" t="s">
        <v>341</v>
      </c>
      <c r="D8" s="210" t="s">
        <v>342</v>
      </c>
      <c r="E8" s="210" t="s">
        <v>343</v>
      </c>
      <c r="F8" s="210" t="s">
        <v>344</v>
      </c>
      <c r="G8" s="210" t="s">
        <v>345</v>
      </c>
      <c r="H8" s="210" t="s">
        <v>346</v>
      </c>
      <c r="I8" s="210" t="s">
        <v>347</v>
      </c>
      <c r="J8" s="210" t="s">
        <v>11</v>
      </c>
      <c r="K8" s="210" t="s">
        <v>348</v>
      </c>
      <c r="L8" s="210" t="s">
        <v>12</v>
      </c>
      <c r="M8" s="210" t="s">
        <v>349</v>
      </c>
    </row>
    <row r="9" spans="1:13" s="146" customFormat="1" ht="15" customHeight="1" thickBot="1">
      <c r="A9" s="1049"/>
      <c r="B9" s="253" t="s">
        <v>350</v>
      </c>
      <c r="C9" s="253" t="s">
        <v>351</v>
      </c>
      <c r="D9" s="253" t="s">
        <v>352</v>
      </c>
      <c r="E9" s="253" t="s">
        <v>353</v>
      </c>
      <c r="F9" s="253" t="s">
        <v>36</v>
      </c>
      <c r="G9" s="253" t="s">
        <v>354</v>
      </c>
      <c r="H9" s="253" t="s">
        <v>355</v>
      </c>
      <c r="I9" s="253" t="s">
        <v>356</v>
      </c>
      <c r="J9" s="253" t="s">
        <v>357</v>
      </c>
      <c r="K9" s="253"/>
      <c r="L9" s="253" t="s">
        <v>23</v>
      </c>
      <c r="M9" s="253" t="s">
        <v>24</v>
      </c>
    </row>
    <row r="10" spans="1:13" s="146" customFormat="1" ht="15" customHeight="1" thickTop="1">
      <c r="A10" s="675" t="s">
        <v>358</v>
      </c>
      <c r="B10" s="676">
        <v>143</v>
      </c>
      <c r="C10" s="676">
        <v>25</v>
      </c>
      <c r="D10" s="676">
        <v>185</v>
      </c>
      <c r="E10" s="677">
        <v>8</v>
      </c>
      <c r="F10" s="677">
        <v>1.1</v>
      </c>
      <c r="G10" s="677" t="s">
        <v>359</v>
      </c>
      <c r="H10" s="677" t="s">
        <v>360</v>
      </c>
      <c r="I10" s="676">
        <v>2850</v>
      </c>
      <c r="J10" s="677">
        <v>77</v>
      </c>
      <c r="K10" s="677"/>
      <c r="L10" s="677">
        <v>24</v>
      </c>
      <c r="M10" s="676" t="s">
        <v>361</v>
      </c>
    </row>
    <row r="11" spans="1:13" s="146" customFormat="1" ht="15" customHeight="1">
      <c r="A11" s="678" t="s">
        <v>362</v>
      </c>
      <c r="B11" s="679">
        <v>119</v>
      </c>
      <c r="C11" s="679">
        <v>25</v>
      </c>
      <c r="D11" s="679">
        <v>235</v>
      </c>
      <c r="E11" s="680">
        <v>8</v>
      </c>
      <c r="F11" s="680">
        <v>1.5</v>
      </c>
      <c r="G11" s="680" t="s">
        <v>359</v>
      </c>
      <c r="H11" s="680" t="s">
        <v>772</v>
      </c>
      <c r="I11" s="679">
        <v>2850</v>
      </c>
      <c r="J11" s="680">
        <v>79</v>
      </c>
      <c r="K11" s="680"/>
      <c r="L11" s="680">
        <v>24</v>
      </c>
      <c r="M11" s="679" t="s">
        <v>363</v>
      </c>
    </row>
    <row r="12" spans="1:13" s="146" customFormat="1" ht="15" customHeight="1">
      <c r="A12" s="678" t="s">
        <v>769</v>
      </c>
      <c r="B12" s="681">
        <v>148</v>
      </c>
      <c r="C12" s="679">
        <v>50</v>
      </c>
      <c r="D12" s="679">
        <v>235</v>
      </c>
      <c r="E12" s="680">
        <v>8</v>
      </c>
      <c r="F12" s="680">
        <v>1.5</v>
      </c>
      <c r="G12" s="680" t="s">
        <v>359</v>
      </c>
      <c r="H12" s="680" t="s">
        <v>772</v>
      </c>
      <c r="I12" s="679">
        <v>2850</v>
      </c>
      <c r="J12" s="680">
        <v>79</v>
      </c>
      <c r="K12" s="680"/>
      <c r="L12" s="680">
        <v>35</v>
      </c>
      <c r="M12" s="679" t="s">
        <v>773</v>
      </c>
    </row>
    <row r="13" spans="1:13" s="146" customFormat="1" ht="15" customHeight="1">
      <c r="A13" s="678" t="s">
        <v>770</v>
      </c>
      <c r="B13" s="681">
        <v>176</v>
      </c>
      <c r="C13" s="679">
        <v>50</v>
      </c>
      <c r="D13" s="679">
        <v>185</v>
      </c>
      <c r="E13" s="680">
        <v>8</v>
      </c>
      <c r="F13" s="680">
        <v>1.1</v>
      </c>
      <c r="G13" s="680" t="s">
        <v>359</v>
      </c>
      <c r="H13" s="680" t="s">
        <v>360</v>
      </c>
      <c r="I13" s="679">
        <v>2850</v>
      </c>
      <c r="J13" s="680">
        <v>77</v>
      </c>
      <c r="K13" s="680"/>
      <c r="L13" s="680">
        <v>35</v>
      </c>
      <c r="M13" s="679" t="s">
        <v>773</v>
      </c>
    </row>
    <row r="14" spans="1:13" s="113" customFormat="1" ht="15" customHeight="1">
      <c r="A14" s="678" t="s">
        <v>364</v>
      </c>
      <c r="B14" s="679">
        <v>164</v>
      </c>
      <c r="C14" s="679">
        <v>25</v>
      </c>
      <c r="D14" s="679">
        <v>200</v>
      </c>
      <c r="E14" s="680">
        <v>8</v>
      </c>
      <c r="F14" s="680">
        <v>1.1</v>
      </c>
      <c r="G14" s="680" t="s">
        <v>359</v>
      </c>
      <c r="H14" s="680" t="s">
        <v>365</v>
      </c>
      <c r="I14" s="679">
        <v>2850</v>
      </c>
      <c r="J14" s="680">
        <v>77</v>
      </c>
      <c r="K14" s="680"/>
      <c r="L14" s="680">
        <v>25</v>
      </c>
      <c r="M14" s="679" t="s">
        <v>363</v>
      </c>
    </row>
    <row r="15" spans="1:13" s="113" customFormat="1" ht="15" customHeight="1">
      <c r="A15" s="678" t="s">
        <v>366</v>
      </c>
      <c r="B15" s="681">
        <v>159</v>
      </c>
      <c r="C15" s="679">
        <v>25</v>
      </c>
      <c r="D15" s="679">
        <v>228</v>
      </c>
      <c r="E15" s="680">
        <v>8</v>
      </c>
      <c r="F15" s="680">
        <v>1.5</v>
      </c>
      <c r="G15" s="680" t="s">
        <v>359</v>
      </c>
      <c r="H15" s="680" t="s">
        <v>367</v>
      </c>
      <c r="I15" s="679">
        <v>2850</v>
      </c>
      <c r="J15" s="680">
        <v>79</v>
      </c>
      <c r="K15" s="680"/>
      <c r="L15" s="680">
        <v>26</v>
      </c>
      <c r="M15" s="679" t="s">
        <v>368</v>
      </c>
    </row>
    <row r="16" spans="1:13" s="113" customFormat="1" ht="15" customHeight="1">
      <c r="A16" s="678" t="s">
        <v>369</v>
      </c>
      <c r="B16" s="679">
        <v>185</v>
      </c>
      <c r="C16" s="679">
        <v>25</v>
      </c>
      <c r="D16" s="679">
        <v>245</v>
      </c>
      <c r="E16" s="680">
        <v>8</v>
      </c>
      <c r="F16" s="680">
        <v>1.5</v>
      </c>
      <c r="G16" s="680" t="s">
        <v>359</v>
      </c>
      <c r="H16" s="680" t="s">
        <v>370</v>
      </c>
      <c r="I16" s="679">
        <v>2850</v>
      </c>
      <c r="J16" s="680">
        <v>77</v>
      </c>
      <c r="K16" s="680"/>
      <c r="L16" s="680">
        <v>27</v>
      </c>
      <c r="M16" s="679" t="s">
        <v>363</v>
      </c>
    </row>
    <row r="17" spans="1:13" s="113" customFormat="1" ht="15" customHeight="1">
      <c r="A17" s="678" t="s">
        <v>372</v>
      </c>
      <c r="B17" s="681">
        <v>189</v>
      </c>
      <c r="C17" s="679">
        <v>50</v>
      </c>
      <c r="D17" s="679">
        <v>228</v>
      </c>
      <c r="E17" s="680">
        <v>8</v>
      </c>
      <c r="F17" s="680">
        <v>1.5</v>
      </c>
      <c r="G17" s="680" t="s">
        <v>359</v>
      </c>
      <c r="H17" s="680" t="s">
        <v>367</v>
      </c>
      <c r="I17" s="679">
        <v>2850</v>
      </c>
      <c r="J17" s="680">
        <v>79</v>
      </c>
      <c r="K17" s="680"/>
      <c r="L17" s="680">
        <v>43</v>
      </c>
      <c r="M17" s="679" t="s">
        <v>373</v>
      </c>
    </row>
    <row r="18" spans="1:13" s="113" customFormat="1" ht="15" customHeight="1">
      <c r="A18" s="678" t="s">
        <v>374</v>
      </c>
      <c r="B18" s="679">
        <v>222</v>
      </c>
      <c r="C18" s="679">
        <v>50</v>
      </c>
      <c r="D18" s="679">
        <v>245</v>
      </c>
      <c r="E18" s="680">
        <v>8</v>
      </c>
      <c r="F18" s="680">
        <v>1.5</v>
      </c>
      <c r="G18" s="680" t="s">
        <v>359</v>
      </c>
      <c r="H18" s="680" t="s">
        <v>370</v>
      </c>
      <c r="I18" s="679">
        <v>2850</v>
      </c>
      <c r="J18" s="680">
        <v>77</v>
      </c>
      <c r="K18" s="680"/>
      <c r="L18" s="680">
        <v>36</v>
      </c>
      <c r="M18" s="679" t="s">
        <v>371</v>
      </c>
    </row>
    <row r="19" spans="1:13" s="113" customFormat="1" ht="15" customHeight="1">
      <c r="A19" s="678" t="s">
        <v>375</v>
      </c>
      <c r="B19" s="681">
        <v>328</v>
      </c>
      <c r="C19" s="679">
        <v>50</v>
      </c>
      <c r="D19" s="679">
        <v>245</v>
      </c>
      <c r="E19" s="680">
        <v>9</v>
      </c>
      <c r="F19" s="680">
        <v>1.5</v>
      </c>
      <c r="G19" s="680" t="s">
        <v>359</v>
      </c>
      <c r="H19" s="680" t="s">
        <v>376</v>
      </c>
      <c r="I19" s="679">
        <v>1290</v>
      </c>
      <c r="J19" s="680">
        <v>75</v>
      </c>
      <c r="K19" s="680" t="s">
        <v>377</v>
      </c>
      <c r="L19" s="680">
        <v>46</v>
      </c>
      <c r="M19" s="679" t="s">
        <v>378</v>
      </c>
    </row>
    <row r="20" spans="1:13" s="113" customFormat="1" ht="15" customHeight="1">
      <c r="A20" s="678" t="s">
        <v>379</v>
      </c>
      <c r="B20" s="681">
        <v>501</v>
      </c>
      <c r="C20" s="679">
        <v>50</v>
      </c>
      <c r="D20" s="679">
        <v>400</v>
      </c>
      <c r="E20" s="680">
        <v>10</v>
      </c>
      <c r="F20" s="680">
        <v>2.2</v>
      </c>
      <c r="G20" s="680" t="s">
        <v>359</v>
      </c>
      <c r="H20" s="680" t="s">
        <v>380</v>
      </c>
      <c r="I20" s="679">
        <v>2850</v>
      </c>
      <c r="J20" s="680">
        <v>81</v>
      </c>
      <c r="K20" s="680" t="s">
        <v>377</v>
      </c>
      <c r="L20" s="680">
        <v>46</v>
      </c>
      <c r="M20" s="679" t="s">
        <v>381</v>
      </c>
    </row>
    <row r="21" spans="1:13" s="113" customFormat="1" ht="15" customHeight="1">
      <c r="A21" s="678" t="s">
        <v>382</v>
      </c>
      <c r="B21" s="681">
        <v>372</v>
      </c>
      <c r="C21" s="679">
        <v>100</v>
      </c>
      <c r="D21" s="679">
        <v>245</v>
      </c>
      <c r="E21" s="680">
        <v>9</v>
      </c>
      <c r="F21" s="680">
        <v>1.5</v>
      </c>
      <c r="G21" s="680" t="s">
        <v>359</v>
      </c>
      <c r="H21" s="680" t="s">
        <v>376</v>
      </c>
      <c r="I21" s="679">
        <v>1290</v>
      </c>
      <c r="J21" s="680">
        <v>75</v>
      </c>
      <c r="K21" s="680" t="s">
        <v>377</v>
      </c>
      <c r="L21" s="680">
        <v>61</v>
      </c>
      <c r="M21" s="679" t="s">
        <v>383</v>
      </c>
    </row>
    <row r="22" spans="1:13" s="148" customFormat="1" ht="15" customHeight="1">
      <c r="A22" s="678" t="s">
        <v>384</v>
      </c>
      <c r="B22" s="681">
        <v>555</v>
      </c>
      <c r="C22" s="679">
        <v>100</v>
      </c>
      <c r="D22" s="679">
        <v>400</v>
      </c>
      <c r="E22" s="680">
        <v>10</v>
      </c>
      <c r="F22" s="680">
        <v>2.2</v>
      </c>
      <c r="G22" s="680" t="s">
        <v>359</v>
      </c>
      <c r="H22" s="680" t="s">
        <v>380</v>
      </c>
      <c r="I22" s="679">
        <v>2850</v>
      </c>
      <c r="J22" s="680">
        <v>81</v>
      </c>
      <c r="K22" s="680" t="s">
        <v>377</v>
      </c>
      <c r="L22" s="680">
        <v>57</v>
      </c>
      <c r="M22" s="679" t="s">
        <v>385</v>
      </c>
    </row>
    <row r="23" spans="1:13" s="148" customFormat="1" ht="15" customHeight="1">
      <c r="A23" s="678" t="s">
        <v>386</v>
      </c>
      <c r="B23" s="681">
        <v>573</v>
      </c>
      <c r="C23" s="679">
        <v>100</v>
      </c>
      <c r="D23" s="679">
        <v>400</v>
      </c>
      <c r="E23" s="680">
        <v>10</v>
      </c>
      <c r="F23" s="680">
        <v>2.2</v>
      </c>
      <c r="G23" s="680" t="s">
        <v>387</v>
      </c>
      <c r="H23" s="680" t="s">
        <v>380</v>
      </c>
      <c r="I23" s="679">
        <v>2850</v>
      </c>
      <c r="J23" s="680">
        <v>81</v>
      </c>
      <c r="K23" s="680" t="s">
        <v>377</v>
      </c>
      <c r="L23" s="680">
        <v>57</v>
      </c>
      <c r="M23" s="679" t="s">
        <v>385</v>
      </c>
    </row>
    <row r="24" spans="1:13" s="148" customFormat="1" ht="15" customHeight="1">
      <c r="A24" s="678" t="s">
        <v>506</v>
      </c>
      <c r="B24" s="681">
        <v>845</v>
      </c>
      <c r="C24" s="679">
        <v>270</v>
      </c>
      <c r="D24" s="679">
        <v>627</v>
      </c>
      <c r="E24" s="680">
        <v>10</v>
      </c>
      <c r="F24" s="680">
        <v>4</v>
      </c>
      <c r="G24" s="680" t="s">
        <v>387</v>
      </c>
      <c r="H24" s="679" t="s">
        <v>388</v>
      </c>
      <c r="I24" s="679">
        <v>1360</v>
      </c>
      <c r="J24" s="680">
        <v>78</v>
      </c>
      <c r="K24" s="680" t="s">
        <v>377</v>
      </c>
      <c r="L24" s="680">
        <v>172</v>
      </c>
      <c r="M24" s="679" t="s">
        <v>389</v>
      </c>
    </row>
    <row r="25" spans="1:13" s="148" customFormat="1" ht="15" customHeight="1" thickBot="1">
      <c r="A25" s="682" t="s">
        <v>390</v>
      </c>
      <c r="B25" s="683">
        <v>1130</v>
      </c>
      <c r="C25" s="684">
        <v>270</v>
      </c>
      <c r="D25" s="684">
        <v>840</v>
      </c>
      <c r="E25" s="685">
        <v>10</v>
      </c>
      <c r="F25" s="686">
        <v>5.5</v>
      </c>
      <c r="G25" s="685" t="s">
        <v>387</v>
      </c>
      <c r="H25" s="685" t="s">
        <v>391</v>
      </c>
      <c r="I25" s="684">
        <v>1245</v>
      </c>
      <c r="J25" s="685">
        <v>80</v>
      </c>
      <c r="K25" s="685" t="s">
        <v>377</v>
      </c>
      <c r="L25" s="685">
        <v>142</v>
      </c>
      <c r="M25" s="684" t="s">
        <v>392</v>
      </c>
    </row>
    <row r="26" spans="1:13" s="148" customFormat="1" ht="21" customHeight="1" thickBot="1" thickTop="1">
      <c r="A26" s="215" t="s">
        <v>393</v>
      </c>
      <c r="B26" s="254"/>
      <c r="C26" s="254"/>
      <c r="D26" s="302"/>
      <c r="E26" s="254"/>
      <c r="F26" s="303"/>
      <c r="G26" s="255"/>
      <c r="H26" s="254"/>
      <c r="I26" s="254"/>
      <c r="J26" s="254"/>
      <c r="K26" s="254"/>
      <c r="L26" s="254"/>
      <c r="M26" s="254"/>
    </row>
    <row r="27" spans="1:13" s="143" customFormat="1" ht="13.5" customHeight="1" thickTop="1">
      <c r="A27" s="675" t="s">
        <v>394</v>
      </c>
      <c r="B27" s="687">
        <v>83</v>
      </c>
      <c r="C27" s="677" t="s">
        <v>60</v>
      </c>
      <c r="D27" s="677">
        <v>179</v>
      </c>
      <c r="E27" s="677">
        <v>8</v>
      </c>
      <c r="F27" s="677">
        <v>1.1</v>
      </c>
      <c r="G27" s="677" t="s">
        <v>359</v>
      </c>
      <c r="H27" s="677" t="s">
        <v>395</v>
      </c>
      <c r="I27" s="677">
        <v>2850</v>
      </c>
      <c r="J27" s="677">
        <v>80</v>
      </c>
      <c r="K27" s="677"/>
      <c r="L27" s="677">
        <v>9</v>
      </c>
      <c r="M27" s="677" t="s">
        <v>396</v>
      </c>
    </row>
    <row r="28" spans="1:13" s="113" customFormat="1" ht="13.5" customHeight="1">
      <c r="A28" s="678" t="s">
        <v>397</v>
      </c>
      <c r="B28" s="688">
        <v>132</v>
      </c>
      <c r="C28" s="680">
        <v>6</v>
      </c>
      <c r="D28" s="680">
        <v>179</v>
      </c>
      <c r="E28" s="680">
        <v>8</v>
      </c>
      <c r="F28" s="680">
        <v>1.1</v>
      </c>
      <c r="G28" s="680" t="s">
        <v>359</v>
      </c>
      <c r="H28" s="680" t="s">
        <v>395</v>
      </c>
      <c r="I28" s="680">
        <v>2850</v>
      </c>
      <c r="J28" s="680">
        <v>78</v>
      </c>
      <c r="K28" s="680"/>
      <c r="L28" s="680">
        <v>14</v>
      </c>
      <c r="M28" s="680" t="s">
        <v>398</v>
      </c>
    </row>
    <row r="29" spans="1:13" s="113" customFormat="1" ht="13.5" customHeight="1">
      <c r="A29" s="678" t="s">
        <v>767</v>
      </c>
      <c r="B29" s="688">
        <v>110</v>
      </c>
      <c r="C29" s="680">
        <v>6</v>
      </c>
      <c r="D29" s="680">
        <v>170</v>
      </c>
      <c r="E29" s="680">
        <v>8</v>
      </c>
      <c r="F29" s="680">
        <v>1.1</v>
      </c>
      <c r="G29" s="680" t="s">
        <v>359</v>
      </c>
      <c r="H29" s="680" t="s">
        <v>771</v>
      </c>
      <c r="I29" s="680">
        <v>2850</v>
      </c>
      <c r="J29" s="680">
        <v>78</v>
      </c>
      <c r="K29" s="680"/>
      <c r="L29" s="680">
        <v>14</v>
      </c>
      <c r="M29" s="680" t="s">
        <v>398</v>
      </c>
    </row>
    <row r="30" spans="1:13" s="113" customFormat="1" ht="13.5" customHeight="1">
      <c r="A30" s="678" t="s">
        <v>768</v>
      </c>
      <c r="B30" s="688">
        <v>115</v>
      </c>
      <c r="C30" s="680">
        <v>25</v>
      </c>
      <c r="D30" s="680">
        <v>170</v>
      </c>
      <c r="E30" s="680">
        <v>8</v>
      </c>
      <c r="F30" s="680">
        <v>1.1</v>
      </c>
      <c r="G30" s="680" t="s">
        <v>359</v>
      </c>
      <c r="H30" s="680" t="s">
        <v>771</v>
      </c>
      <c r="I30" s="680">
        <v>2850</v>
      </c>
      <c r="J30" s="680">
        <v>78</v>
      </c>
      <c r="K30" s="680"/>
      <c r="L30" s="680">
        <v>21</v>
      </c>
      <c r="M30" s="680" t="s">
        <v>400</v>
      </c>
    </row>
    <row r="31" spans="1:13" s="113" customFormat="1" ht="13.5" customHeight="1" thickBot="1">
      <c r="A31" s="682" t="s">
        <v>399</v>
      </c>
      <c r="B31" s="689">
        <v>149</v>
      </c>
      <c r="C31" s="685">
        <v>25</v>
      </c>
      <c r="D31" s="685">
        <v>179</v>
      </c>
      <c r="E31" s="685">
        <v>8</v>
      </c>
      <c r="F31" s="685">
        <v>1.1</v>
      </c>
      <c r="G31" s="685" t="s">
        <v>359</v>
      </c>
      <c r="H31" s="685" t="s">
        <v>395</v>
      </c>
      <c r="I31" s="685">
        <v>2850</v>
      </c>
      <c r="J31" s="685">
        <v>78</v>
      </c>
      <c r="K31" s="685"/>
      <c r="L31" s="685">
        <v>21</v>
      </c>
      <c r="M31" s="685" t="s">
        <v>400</v>
      </c>
    </row>
    <row r="32" spans="1:13" s="49" customFormat="1" ht="21.75" customHeight="1" thickBot="1" thickTop="1">
      <c r="A32" s="216" t="s">
        <v>401</v>
      </c>
      <c r="B32" s="256"/>
      <c r="C32" s="256"/>
      <c r="D32" s="256"/>
      <c r="E32" s="256"/>
      <c r="F32" s="256"/>
      <c r="G32" s="256"/>
      <c r="H32" s="256"/>
      <c r="I32" s="317"/>
      <c r="J32" s="256"/>
      <c r="K32" s="256"/>
      <c r="L32" s="256"/>
      <c r="M32" s="256"/>
    </row>
    <row r="33" spans="1:13" s="49" customFormat="1" ht="13.5" customHeight="1" thickTop="1">
      <c r="A33" s="675" t="s">
        <v>402</v>
      </c>
      <c r="B33" s="677">
        <v>3100</v>
      </c>
      <c r="C33" s="677" t="s">
        <v>60</v>
      </c>
      <c r="D33" s="677">
        <v>990</v>
      </c>
      <c r="E33" s="677">
        <v>8</v>
      </c>
      <c r="F33" s="677">
        <v>7.5</v>
      </c>
      <c r="G33" s="677" t="s">
        <v>387</v>
      </c>
      <c r="H33" s="677" t="s">
        <v>403</v>
      </c>
      <c r="I33" s="677">
        <v>2850</v>
      </c>
      <c r="J33" s="677">
        <v>68</v>
      </c>
      <c r="K33" s="677" t="s">
        <v>404</v>
      </c>
      <c r="L33" s="677">
        <v>100</v>
      </c>
      <c r="M33" s="677" t="s">
        <v>405</v>
      </c>
    </row>
    <row r="34" spans="1:13" s="49" customFormat="1" ht="13.5" customHeight="1">
      <c r="A34" s="678" t="s">
        <v>406</v>
      </c>
      <c r="B34" s="680">
        <v>4600</v>
      </c>
      <c r="C34" s="680" t="s">
        <v>60</v>
      </c>
      <c r="D34" s="680">
        <v>1630</v>
      </c>
      <c r="E34" s="680">
        <v>8</v>
      </c>
      <c r="F34" s="680">
        <v>11</v>
      </c>
      <c r="G34" s="680" t="s">
        <v>387</v>
      </c>
      <c r="H34" s="680"/>
      <c r="I34" s="680">
        <v>2850</v>
      </c>
      <c r="J34" s="680">
        <v>69</v>
      </c>
      <c r="K34" s="680" t="s">
        <v>407</v>
      </c>
      <c r="L34" s="680">
        <v>215</v>
      </c>
      <c r="M34" s="680" t="s">
        <v>408</v>
      </c>
    </row>
    <row r="35" spans="1:13" s="49" customFormat="1" ht="13.5" customHeight="1" thickBot="1">
      <c r="A35" s="682" t="s">
        <v>409</v>
      </c>
      <c r="B35" s="685">
        <v>6100</v>
      </c>
      <c r="C35" s="685" t="s">
        <v>60</v>
      </c>
      <c r="D35" s="685">
        <v>2700</v>
      </c>
      <c r="E35" s="685">
        <v>8</v>
      </c>
      <c r="F35" s="685">
        <v>18.5</v>
      </c>
      <c r="G35" s="685" t="s">
        <v>387</v>
      </c>
      <c r="H35" s="685"/>
      <c r="I35" s="685">
        <v>2850</v>
      </c>
      <c r="J35" s="685">
        <v>71</v>
      </c>
      <c r="K35" s="685" t="s">
        <v>407</v>
      </c>
      <c r="L35" s="685">
        <v>360</v>
      </c>
      <c r="M35" s="685" t="s">
        <v>410</v>
      </c>
    </row>
    <row r="36" spans="1:13" s="49" customFormat="1" ht="21.75" customHeight="1" thickBot="1" thickTop="1">
      <c r="A36" s="213" t="s">
        <v>411</v>
      </c>
      <c r="B36" s="246"/>
      <c r="C36" s="246"/>
      <c r="D36" s="315"/>
      <c r="E36" s="246"/>
      <c r="F36" s="316"/>
      <c r="G36" s="246"/>
      <c r="H36" s="246"/>
      <c r="I36" s="246"/>
      <c r="J36" s="246"/>
      <c r="K36" s="246"/>
      <c r="L36" s="246"/>
      <c r="M36" s="246"/>
    </row>
    <row r="37" spans="1:13" s="49" customFormat="1" ht="15.75" customHeight="1" thickTop="1">
      <c r="A37" s="217" t="s">
        <v>412</v>
      </c>
      <c r="B37" s="210" t="s">
        <v>2</v>
      </c>
      <c r="C37" s="210" t="s">
        <v>341</v>
      </c>
      <c r="D37" s="210" t="s">
        <v>342</v>
      </c>
      <c r="E37" s="210" t="s">
        <v>343</v>
      </c>
      <c r="F37" s="210" t="s">
        <v>344</v>
      </c>
      <c r="G37" s="210" t="s">
        <v>345</v>
      </c>
      <c r="H37" s="210" t="s">
        <v>346</v>
      </c>
      <c r="I37" s="210" t="s">
        <v>347</v>
      </c>
      <c r="J37" s="210" t="s">
        <v>11</v>
      </c>
      <c r="K37" s="210" t="s">
        <v>348</v>
      </c>
      <c r="L37" s="210" t="s">
        <v>12</v>
      </c>
      <c r="M37" s="210" t="s">
        <v>349</v>
      </c>
    </row>
    <row r="38" spans="1:13" s="49" customFormat="1" ht="16.5" customHeight="1" thickBot="1">
      <c r="A38" s="257" t="s">
        <v>413</v>
      </c>
      <c r="B38" s="253" t="s">
        <v>350</v>
      </c>
      <c r="C38" s="253" t="s">
        <v>351</v>
      </c>
      <c r="D38" s="253" t="s">
        <v>352</v>
      </c>
      <c r="E38" s="253" t="s">
        <v>353</v>
      </c>
      <c r="F38" s="253" t="s">
        <v>36</v>
      </c>
      <c r="G38" s="253" t="s">
        <v>354</v>
      </c>
      <c r="H38" s="253" t="s">
        <v>355</v>
      </c>
      <c r="I38" s="253" t="s">
        <v>356</v>
      </c>
      <c r="J38" s="253" t="s">
        <v>357</v>
      </c>
      <c r="K38" s="253"/>
      <c r="L38" s="253" t="s">
        <v>23</v>
      </c>
      <c r="M38" s="253" t="s">
        <v>24</v>
      </c>
    </row>
    <row r="39" spans="1:13" s="49" customFormat="1" ht="16.5" customHeight="1" thickTop="1">
      <c r="A39" s="675" t="s">
        <v>414</v>
      </c>
      <c r="B39" s="676">
        <v>111</v>
      </c>
      <c r="C39" s="676">
        <v>25</v>
      </c>
      <c r="D39" s="676">
        <v>185</v>
      </c>
      <c r="E39" s="677">
        <v>8</v>
      </c>
      <c r="F39" s="677">
        <v>1.1</v>
      </c>
      <c r="G39" s="677" t="s">
        <v>359</v>
      </c>
      <c r="H39" s="677" t="s">
        <v>360</v>
      </c>
      <c r="I39" s="676">
        <v>2850</v>
      </c>
      <c r="J39" s="677">
        <v>77</v>
      </c>
      <c r="K39" s="677"/>
      <c r="L39" s="677">
        <v>24</v>
      </c>
      <c r="M39" s="676" t="s">
        <v>361</v>
      </c>
    </row>
    <row r="40" spans="1:13" s="49" customFormat="1" ht="17.25" customHeight="1" thickBot="1">
      <c r="A40" s="682" t="s">
        <v>415</v>
      </c>
      <c r="B40" s="683">
        <v>137</v>
      </c>
      <c r="C40" s="683">
        <v>25</v>
      </c>
      <c r="D40" s="683">
        <v>245</v>
      </c>
      <c r="E40" s="685">
        <v>8</v>
      </c>
      <c r="F40" s="685">
        <v>1.5</v>
      </c>
      <c r="G40" s="685" t="s">
        <v>359</v>
      </c>
      <c r="H40" s="685" t="s">
        <v>370</v>
      </c>
      <c r="I40" s="683">
        <v>2850</v>
      </c>
      <c r="J40" s="685">
        <v>77</v>
      </c>
      <c r="K40" s="685"/>
      <c r="L40" s="685">
        <v>27</v>
      </c>
      <c r="M40" s="683" t="s">
        <v>363</v>
      </c>
    </row>
    <row r="41" spans="1:13" s="49" customFormat="1" ht="5.25" customHeight="1" thickTop="1">
      <c r="A41" s="233"/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</row>
    <row r="42" spans="1:13" s="49" customFormat="1" ht="13.5" customHeight="1">
      <c r="A42" s="238" t="s">
        <v>416</v>
      </c>
      <c r="B42" s="239" t="s">
        <v>417</v>
      </c>
      <c r="C42" s="13"/>
      <c r="D42" s="221"/>
      <c r="E42" s="221"/>
      <c r="F42" s="13"/>
      <c r="G42" s="221"/>
      <c r="H42" s="221"/>
      <c r="I42" s="221"/>
      <c r="J42" s="221"/>
      <c r="K42" s="221"/>
      <c r="L42" s="221"/>
      <c r="M42" s="221"/>
    </row>
    <row r="43" spans="1:13" s="17" customFormat="1" ht="13.5" customHeight="1">
      <c r="A43" s="219" t="s">
        <v>609</v>
      </c>
      <c r="B43" s="221"/>
      <c r="C43" s="13"/>
      <c r="D43" s="221"/>
      <c r="E43" s="220"/>
      <c r="F43" s="13"/>
      <c r="G43" s="221"/>
      <c r="H43" s="221"/>
      <c r="I43" s="221"/>
      <c r="J43" s="221"/>
      <c r="K43" s="221"/>
      <c r="L43" s="221"/>
      <c r="M43" s="221"/>
    </row>
    <row r="44" spans="1:13" s="18" customFormat="1" ht="15.75" customHeight="1">
      <c r="A44" s="222" t="s">
        <v>610</v>
      </c>
      <c r="B44" s="85"/>
      <c r="C44" s="85"/>
      <c r="D44" s="85"/>
      <c r="E44" s="355"/>
      <c r="F44" s="85"/>
      <c r="G44" s="85"/>
      <c r="H44" s="85"/>
      <c r="I44" s="85"/>
      <c r="J44" s="318"/>
      <c r="K44" s="318"/>
      <c r="L44" s="318"/>
      <c r="M44" s="318"/>
    </row>
    <row r="45" spans="1:13" s="18" customFormat="1" ht="15.75" customHeight="1" thickBot="1">
      <c r="A45" s="222"/>
      <c r="B45" s="318"/>
      <c r="C45" s="319"/>
      <c r="D45" s="318"/>
      <c r="E45" s="223"/>
      <c r="F45" s="319"/>
      <c r="G45" s="318"/>
      <c r="H45" s="318"/>
      <c r="I45" s="318"/>
      <c r="J45" s="318"/>
      <c r="K45" s="318"/>
      <c r="L45" s="318"/>
      <c r="M45" s="318"/>
    </row>
    <row r="46" spans="1:13" s="18" customFormat="1" ht="28.5" customHeight="1" thickBot="1">
      <c r="A46" s="1058" t="s">
        <v>418</v>
      </c>
      <c r="B46" s="1059"/>
      <c r="C46" s="1059"/>
      <c r="D46" s="1059"/>
      <c r="E46" s="1059"/>
      <c r="F46" s="1059"/>
      <c r="G46" s="1059"/>
      <c r="H46" s="1059"/>
      <c r="I46" s="1059"/>
      <c r="J46" s="1059"/>
      <c r="K46" s="1059"/>
      <c r="L46" s="1059"/>
      <c r="M46" s="1060"/>
    </row>
    <row r="47" spans="1:13" s="18" customFormat="1" ht="9.75" customHeight="1">
      <c r="A47" s="334"/>
      <c r="B47" s="336"/>
      <c r="C47" s="336"/>
      <c r="D47" s="336"/>
      <c r="E47" s="336"/>
      <c r="F47" s="336"/>
      <c r="G47" s="336"/>
      <c r="H47" s="336"/>
      <c r="I47" s="336"/>
      <c r="J47" s="336"/>
      <c r="K47" s="336"/>
      <c r="L47" s="336"/>
      <c r="M47" s="336"/>
    </row>
    <row r="48" spans="1:13" s="50" customFormat="1" ht="23.25" customHeight="1" thickBot="1">
      <c r="A48" s="224" t="s">
        <v>419</v>
      </c>
      <c r="B48" s="247"/>
      <c r="C48" s="247"/>
      <c r="D48" s="320"/>
      <c r="E48" s="240"/>
      <c r="F48" s="321"/>
      <c r="G48" s="242"/>
      <c r="H48" s="240"/>
      <c r="I48" s="240"/>
      <c r="J48" s="240"/>
      <c r="K48" s="240"/>
      <c r="L48" s="240"/>
      <c r="M48" s="240"/>
    </row>
    <row r="49" spans="1:13" s="143" customFormat="1" ht="15" customHeight="1" thickTop="1">
      <c r="A49" s="217" t="s">
        <v>420</v>
      </c>
      <c r="B49" s="214" t="s">
        <v>2</v>
      </c>
      <c r="C49" s="1054" t="s">
        <v>421</v>
      </c>
      <c r="D49" s="1055"/>
      <c r="E49" s="214" t="s">
        <v>422</v>
      </c>
      <c r="F49" s="214" t="s">
        <v>423</v>
      </c>
      <c r="G49" s="214" t="s">
        <v>424</v>
      </c>
      <c r="H49" s="214" t="s">
        <v>425</v>
      </c>
      <c r="I49" s="217" t="s">
        <v>347</v>
      </c>
      <c r="J49" s="214" t="s">
        <v>426</v>
      </c>
      <c r="K49" s="214" t="s">
        <v>427</v>
      </c>
      <c r="L49" s="214" t="s">
        <v>12</v>
      </c>
      <c r="M49" s="214" t="s">
        <v>349</v>
      </c>
    </row>
    <row r="50" spans="1:13" s="146" customFormat="1" ht="15" customHeight="1" thickBot="1">
      <c r="A50" s="257" t="s">
        <v>428</v>
      </c>
      <c r="B50" s="258" t="s">
        <v>350</v>
      </c>
      <c r="C50" s="1056" t="s">
        <v>354</v>
      </c>
      <c r="D50" s="1057"/>
      <c r="E50" s="258" t="s">
        <v>429</v>
      </c>
      <c r="F50" s="258" t="s">
        <v>430</v>
      </c>
      <c r="G50" s="258" t="s">
        <v>431</v>
      </c>
      <c r="H50" s="258" t="s">
        <v>432</v>
      </c>
      <c r="I50" s="257" t="s">
        <v>433</v>
      </c>
      <c r="J50" s="258" t="s">
        <v>434</v>
      </c>
      <c r="K50" s="258"/>
      <c r="L50" s="258" t="s">
        <v>23</v>
      </c>
      <c r="M50" s="258" t="s">
        <v>24</v>
      </c>
    </row>
    <row r="51" spans="1:13" s="146" customFormat="1" ht="15" customHeight="1" thickTop="1">
      <c r="A51" s="675" t="s">
        <v>435</v>
      </c>
      <c r="B51" s="687">
        <v>59</v>
      </c>
      <c r="C51" s="1050" t="s">
        <v>359</v>
      </c>
      <c r="D51" s="1051"/>
      <c r="E51" s="677" t="s">
        <v>436</v>
      </c>
      <c r="F51" s="677" t="s">
        <v>437</v>
      </c>
      <c r="G51" s="677" t="s">
        <v>438</v>
      </c>
      <c r="H51" s="690"/>
      <c r="I51" s="691"/>
      <c r="J51" s="677" t="s">
        <v>439</v>
      </c>
      <c r="K51" s="690"/>
      <c r="L51" s="677">
        <v>14.5</v>
      </c>
      <c r="M51" s="677" t="s">
        <v>440</v>
      </c>
    </row>
    <row r="52" spans="1:13" s="146" customFormat="1" ht="15" customHeight="1">
      <c r="A52" s="678" t="s">
        <v>441</v>
      </c>
      <c r="B52" s="688">
        <v>80</v>
      </c>
      <c r="C52" s="1052" t="s">
        <v>359</v>
      </c>
      <c r="D52" s="1053"/>
      <c r="E52" s="680" t="s">
        <v>436</v>
      </c>
      <c r="F52" s="680" t="s">
        <v>437</v>
      </c>
      <c r="G52" s="680" t="s">
        <v>438</v>
      </c>
      <c r="H52" s="680"/>
      <c r="I52" s="692"/>
      <c r="J52" s="680" t="s">
        <v>442</v>
      </c>
      <c r="K52" s="680"/>
      <c r="L52" s="680">
        <v>14</v>
      </c>
      <c r="M52" s="680" t="s">
        <v>443</v>
      </c>
    </row>
    <row r="53" spans="1:13" s="113" customFormat="1" ht="15" customHeight="1">
      <c r="A53" s="678" t="s">
        <v>444</v>
      </c>
      <c r="B53" s="688">
        <v>92</v>
      </c>
      <c r="C53" s="1052" t="s">
        <v>359</v>
      </c>
      <c r="D53" s="1061"/>
      <c r="E53" s="680" t="s">
        <v>436</v>
      </c>
      <c r="F53" s="680" t="s">
        <v>445</v>
      </c>
      <c r="G53" s="680" t="s">
        <v>446</v>
      </c>
      <c r="H53" s="680"/>
      <c r="I53" s="692"/>
      <c r="J53" s="680" t="s">
        <v>447</v>
      </c>
      <c r="K53" s="680" t="s">
        <v>448</v>
      </c>
      <c r="L53" s="680">
        <v>18</v>
      </c>
      <c r="M53" s="680" t="s">
        <v>449</v>
      </c>
    </row>
    <row r="54" spans="1:13" s="113" customFormat="1" ht="15" customHeight="1">
      <c r="A54" s="678" t="s">
        <v>450</v>
      </c>
      <c r="B54" s="688">
        <v>119</v>
      </c>
      <c r="C54" s="1052" t="s">
        <v>451</v>
      </c>
      <c r="D54" s="1061"/>
      <c r="E54" s="680" t="s">
        <v>436</v>
      </c>
      <c r="F54" s="680" t="s">
        <v>452</v>
      </c>
      <c r="G54" s="680" t="s">
        <v>453</v>
      </c>
      <c r="H54" s="680"/>
      <c r="I54" s="692"/>
      <c r="J54" s="680" t="s">
        <v>454</v>
      </c>
      <c r="K54" s="680" t="s">
        <v>448</v>
      </c>
      <c r="L54" s="680">
        <v>21</v>
      </c>
      <c r="M54" s="680" t="s">
        <v>449</v>
      </c>
    </row>
    <row r="55" spans="1:13" s="113" customFormat="1" ht="15" customHeight="1">
      <c r="A55" s="678" t="s">
        <v>455</v>
      </c>
      <c r="B55" s="688">
        <v>164</v>
      </c>
      <c r="C55" s="1052" t="s">
        <v>451</v>
      </c>
      <c r="D55" s="1061"/>
      <c r="E55" s="680" t="s">
        <v>436</v>
      </c>
      <c r="F55" s="680" t="s">
        <v>456</v>
      </c>
      <c r="G55" s="680" t="s">
        <v>457</v>
      </c>
      <c r="H55" s="680"/>
      <c r="I55" s="692"/>
      <c r="J55" s="680" t="s">
        <v>458</v>
      </c>
      <c r="K55" s="680" t="s">
        <v>448</v>
      </c>
      <c r="L55" s="680">
        <v>26</v>
      </c>
      <c r="M55" s="680" t="s">
        <v>449</v>
      </c>
    </row>
    <row r="56" spans="1:13" s="113" customFormat="1" ht="15" customHeight="1" thickBot="1">
      <c r="A56" s="682" t="s">
        <v>459</v>
      </c>
      <c r="B56" s="689">
        <v>224</v>
      </c>
      <c r="C56" s="1062" t="s">
        <v>451</v>
      </c>
      <c r="D56" s="1063"/>
      <c r="E56" s="685" t="s">
        <v>436</v>
      </c>
      <c r="F56" s="685" t="s">
        <v>460</v>
      </c>
      <c r="G56" s="685" t="s">
        <v>461</v>
      </c>
      <c r="H56" s="685"/>
      <c r="I56" s="693"/>
      <c r="J56" s="685" t="s">
        <v>458</v>
      </c>
      <c r="K56" s="685" t="s">
        <v>448</v>
      </c>
      <c r="L56" s="685">
        <v>34</v>
      </c>
      <c r="M56" s="685" t="s">
        <v>462</v>
      </c>
    </row>
    <row r="57" spans="1:13" s="113" customFormat="1" ht="21" customHeight="1" thickBot="1" thickTop="1">
      <c r="A57" s="245" t="s">
        <v>463</v>
      </c>
      <c r="B57" s="246"/>
      <c r="C57" s="246"/>
      <c r="D57" s="246"/>
      <c r="E57" s="246"/>
      <c r="F57" s="316"/>
      <c r="G57" s="325"/>
      <c r="H57" s="246"/>
      <c r="I57" s="246"/>
      <c r="J57" s="246"/>
      <c r="K57" s="246"/>
      <c r="L57" s="246"/>
      <c r="M57" s="246"/>
    </row>
    <row r="58" spans="1:237" s="153" customFormat="1" ht="15" customHeight="1" thickBot="1" thickTop="1">
      <c r="A58" s="217" t="s">
        <v>420</v>
      </c>
      <c r="B58" s="214" t="s">
        <v>2</v>
      </c>
      <c r="C58" s="1054" t="s">
        <v>421</v>
      </c>
      <c r="D58" s="1055"/>
      <c r="E58" s="214" t="s">
        <v>422</v>
      </c>
      <c r="F58" s="214" t="s">
        <v>423</v>
      </c>
      <c r="G58" s="214" t="s">
        <v>424</v>
      </c>
      <c r="H58" s="214" t="s">
        <v>425</v>
      </c>
      <c r="I58" s="217" t="s">
        <v>347</v>
      </c>
      <c r="J58" s="214" t="s">
        <v>426</v>
      </c>
      <c r="K58" s="214" t="s">
        <v>427</v>
      </c>
      <c r="L58" s="214" t="s">
        <v>12</v>
      </c>
      <c r="M58" s="214" t="s">
        <v>349</v>
      </c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9"/>
      <c r="BF58" s="49"/>
      <c r="BG58" s="49"/>
      <c r="BH58" s="49"/>
      <c r="BI58" s="49"/>
      <c r="BJ58" s="49"/>
      <c r="BK58" s="49"/>
      <c r="BL58" s="49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49"/>
      <c r="CA58" s="49"/>
      <c r="CB58" s="49"/>
      <c r="CC58" s="49"/>
      <c r="CD58" s="49"/>
      <c r="CE58" s="49"/>
      <c r="CF58" s="49"/>
      <c r="CG58" s="49"/>
      <c r="CH58" s="49"/>
      <c r="CI58" s="49"/>
      <c r="CJ58" s="49"/>
      <c r="CK58" s="49"/>
      <c r="CL58" s="49"/>
      <c r="CM58" s="49"/>
      <c r="CN58" s="49"/>
      <c r="CO58" s="49"/>
      <c r="CP58" s="49"/>
      <c r="CQ58" s="49"/>
      <c r="CR58" s="49"/>
      <c r="CS58" s="49"/>
      <c r="CT58" s="49"/>
      <c r="CU58" s="49"/>
      <c r="CV58" s="49"/>
      <c r="CW58" s="49"/>
      <c r="CX58" s="49"/>
      <c r="CY58" s="49"/>
      <c r="CZ58" s="49"/>
      <c r="DA58" s="49"/>
      <c r="DB58" s="49"/>
      <c r="DC58" s="49"/>
      <c r="DD58" s="49"/>
      <c r="DE58" s="49"/>
      <c r="DF58" s="49"/>
      <c r="DG58" s="49"/>
      <c r="DH58" s="49"/>
      <c r="DI58" s="49"/>
      <c r="DJ58" s="49"/>
      <c r="DK58" s="49"/>
      <c r="DL58" s="49"/>
      <c r="DM58" s="49"/>
      <c r="DN58" s="49"/>
      <c r="DO58" s="49"/>
      <c r="DP58" s="49"/>
      <c r="DQ58" s="49"/>
      <c r="DR58" s="49"/>
      <c r="DS58" s="49"/>
      <c r="DT58" s="49"/>
      <c r="DU58" s="49"/>
      <c r="DV58" s="49"/>
      <c r="DW58" s="49"/>
      <c r="DX58" s="49"/>
      <c r="DY58" s="49"/>
      <c r="DZ58" s="49"/>
      <c r="EA58" s="49"/>
      <c r="EB58" s="49"/>
      <c r="EC58" s="49"/>
      <c r="ED58" s="49"/>
      <c r="EE58" s="49"/>
      <c r="EF58" s="49"/>
      <c r="EG58" s="49"/>
      <c r="EH58" s="49"/>
      <c r="EI58" s="49"/>
      <c r="EJ58" s="49"/>
      <c r="EK58" s="49"/>
      <c r="EL58" s="49"/>
      <c r="EM58" s="49"/>
      <c r="EN58" s="49"/>
      <c r="EO58" s="49"/>
      <c r="EP58" s="49"/>
      <c r="EQ58" s="49"/>
      <c r="ER58" s="49"/>
      <c r="ES58" s="49"/>
      <c r="ET58" s="49"/>
      <c r="EU58" s="49"/>
      <c r="EV58" s="49"/>
      <c r="EW58" s="49"/>
      <c r="EX58" s="49"/>
      <c r="EY58" s="49"/>
      <c r="EZ58" s="49"/>
      <c r="FA58" s="49"/>
      <c r="FB58" s="49"/>
      <c r="FC58" s="49"/>
      <c r="FD58" s="49"/>
      <c r="FE58" s="49"/>
      <c r="FF58" s="49"/>
      <c r="FG58" s="49"/>
      <c r="FH58" s="49"/>
      <c r="FI58" s="49"/>
      <c r="FJ58" s="49"/>
      <c r="FK58" s="49"/>
      <c r="FL58" s="49"/>
      <c r="FM58" s="49"/>
      <c r="FN58" s="49"/>
      <c r="FO58" s="49"/>
      <c r="FP58" s="49"/>
      <c r="FQ58" s="49"/>
      <c r="FR58" s="49"/>
      <c r="FS58" s="49"/>
      <c r="FT58" s="49"/>
      <c r="FU58" s="49"/>
      <c r="FV58" s="49"/>
      <c r="FW58" s="49"/>
      <c r="FX58" s="49"/>
      <c r="FY58" s="49"/>
      <c r="FZ58" s="49"/>
      <c r="GA58" s="49"/>
      <c r="GB58" s="49"/>
      <c r="GC58" s="49"/>
      <c r="GD58" s="49"/>
      <c r="GE58" s="49"/>
      <c r="GF58" s="49"/>
      <c r="GG58" s="49"/>
      <c r="GH58" s="49"/>
      <c r="GI58" s="49"/>
      <c r="GJ58" s="49"/>
      <c r="GK58" s="49"/>
      <c r="GL58" s="49"/>
      <c r="GM58" s="49"/>
      <c r="GN58" s="49"/>
      <c r="GO58" s="49"/>
      <c r="GP58" s="49"/>
      <c r="GQ58" s="49"/>
      <c r="GR58" s="49"/>
      <c r="GS58" s="49"/>
      <c r="GT58" s="49"/>
      <c r="GU58" s="49"/>
      <c r="GV58" s="49"/>
      <c r="GW58" s="49"/>
      <c r="GX58" s="49"/>
      <c r="GY58" s="49"/>
      <c r="GZ58" s="49"/>
      <c r="HA58" s="49"/>
      <c r="HB58" s="49"/>
      <c r="HC58" s="49"/>
      <c r="HD58" s="49"/>
      <c r="HE58" s="49"/>
      <c r="HF58" s="49"/>
      <c r="HG58" s="49"/>
      <c r="HH58" s="49"/>
      <c r="HI58" s="49"/>
      <c r="HJ58" s="49"/>
      <c r="HK58" s="49"/>
      <c r="HL58" s="49"/>
      <c r="HM58" s="49"/>
      <c r="HN58" s="49"/>
      <c r="HO58" s="49"/>
      <c r="HP58" s="49"/>
      <c r="HQ58" s="49"/>
      <c r="HR58" s="49"/>
      <c r="HS58" s="49"/>
      <c r="HT58" s="49"/>
      <c r="HU58" s="49"/>
      <c r="HV58" s="49"/>
      <c r="HW58" s="49"/>
      <c r="HX58" s="49"/>
      <c r="HY58" s="49"/>
      <c r="HZ58" s="49"/>
      <c r="IA58" s="49"/>
      <c r="IB58" s="49"/>
      <c r="IC58" s="49"/>
    </row>
    <row r="59" spans="1:13" s="154" customFormat="1" ht="15" customHeight="1" thickBot="1" thickTop="1">
      <c r="A59" s="257" t="s">
        <v>428</v>
      </c>
      <c r="B59" s="258" t="s">
        <v>350</v>
      </c>
      <c r="C59" s="1056" t="s">
        <v>354</v>
      </c>
      <c r="D59" s="1057"/>
      <c r="E59" s="258" t="s">
        <v>429</v>
      </c>
      <c r="F59" s="258" t="s">
        <v>430</v>
      </c>
      <c r="G59" s="258" t="s">
        <v>431</v>
      </c>
      <c r="H59" s="258" t="s">
        <v>432</v>
      </c>
      <c r="I59" s="257" t="s">
        <v>433</v>
      </c>
      <c r="J59" s="258" t="s">
        <v>434</v>
      </c>
      <c r="K59" s="258"/>
      <c r="L59" s="258" t="s">
        <v>23</v>
      </c>
      <c r="M59" s="258" t="s">
        <v>24</v>
      </c>
    </row>
    <row r="60" spans="1:13" s="155" customFormat="1" ht="15" customHeight="1" thickTop="1">
      <c r="A60" s="691" t="s">
        <v>464</v>
      </c>
      <c r="B60" s="687">
        <v>178</v>
      </c>
      <c r="C60" s="1050" t="s">
        <v>359</v>
      </c>
      <c r="D60" s="1064"/>
      <c r="E60" s="677" t="s">
        <v>465</v>
      </c>
      <c r="F60" s="677" t="s">
        <v>466</v>
      </c>
      <c r="G60" s="677" t="s">
        <v>467</v>
      </c>
      <c r="H60" s="677" t="s">
        <v>468</v>
      </c>
      <c r="I60" s="677">
        <v>2</v>
      </c>
      <c r="J60" s="677" t="s">
        <v>469</v>
      </c>
      <c r="K60" s="677" t="s">
        <v>470</v>
      </c>
      <c r="L60" s="677">
        <v>15</v>
      </c>
      <c r="M60" s="677" t="s">
        <v>471</v>
      </c>
    </row>
    <row r="61" spans="1:13" s="155" customFormat="1" ht="15" customHeight="1">
      <c r="A61" s="678" t="s">
        <v>472</v>
      </c>
      <c r="B61" s="688">
        <v>223</v>
      </c>
      <c r="C61" s="1052" t="s">
        <v>359</v>
      </c>
      <c r="D61" s="1061"/>
      <c r="E61" s="680" t="s">
        <v>465</v>
      </c>
      <c r="F61" s="680" t="s">
        <v>473</v>
      </c>
      <c r="G61" s="680" t="s">
        <v>474</v>
      </c>
      <c r="H61" s="680" t="s">
        <v>475</v>
      </c>
      <c r="I61" s="694">
        <v>4</v>
      </c>
      <c r="J61" s="680" t="s">
        <v>476</v>
      </c>
      <c r="K61" s="680" t="s">
        <v>477</v>
      </c>
      <c r="L61" s="680">
        <v>25</v>
      </c>
      <c r="M61" s="680" t="s">
        <v>478</v>
      </c>
    </row>
    <row r="62" spans="1:13" s="146" customFormat="1" ht="15" customHeight="1">
      <c r="A62" s="678" t="s">
        <v>479</v>
      </c>
      <c r="B62" s="688">
        <v>271</v>
      </c>
      <c r="C62" s="1052" t="s">
        <v>359</v>
      </c>
      <c r="D62" s="1061"/>
      <c r="E62" s="680" t="s">
        <v>465</v>
      </c>
      <c r="F62" s="680" t="s">
        <v>480</v>
      </c>
      <c r="G62" s="680" t="s">
        <v>474</v>
      </c>
      <c r="H62" s="680" t="s">
        <v>481</v>
      </c>
      <c r="I62" s="694">
        <v>4</v>
      </c>
      <c r="J62" s="680" t="s">
        <v>482</v>
      </c>
      <c r="K62" s="680" t="s">
        <v>477</v>
      </c>
      <c r="L62" s="680">
        <v>27</v>
      </c>
      <c r="M62" s="680" t="s">
        <v>478</v>
      </c>
    </row>
    <row r="63" spans="1:13" s="113" customFormat="1" ht="15" customHeight="1">
      <c r="A63" s="678" t="s">
        <v>483</v>
      </c>
      <c r="B63" s="688">
        <v>351</v>
      </c>
      <c r="C63" s="1052" t="s">
        <v>359</v>
      </c>
      <c r="D63" s="1061"/>
      <c r="E63" s="680" t="s">
        <v>465</v>
      </c>
      <c r="F63" s="680" t="s">
        <v>484</v>
      </c>
      <c r="G63" s="680" t="s">
        <v>474</v>
      </c>
      <c r="H63" s="680" t="s">
        <v>481</v>
      </c>
      <c r="I63" s="694">
        <v>8</v>
      </c>
      <c r="J63" s="680" t="s">
        <v>485</v>
      </c>
      <c r="K63" s="680" t="s">
        <v>477</v>
      </c>
      <c r="L63" s="680">
        <v>33</v>
      </c>
      <c r="M63" s="680" t="s">
        <v>486</v>
      </c>
    </row>
    <row r="64" spans="1:13" s="113" customFormat="1" ht="15" customHeight="1">
      <c r="A64" s="678" t="s">
        <v>487</v>
      </c>
      <c r="B64" s="688">
        <v>915</v>
      </c>
      <c r="C64" s="1052" t="s">
        <v>451</v>
      </c>
      <c r="D64" s="1061"/>
      <c r="E64" s="680" t="s">
        <v>465</v>
      </c>
      <c r="F64" s="680" t="s">
        <v>488</v>
      </c>
      <c r="G64" s="680" t="s">
        <v>489</v>
      </c>
      <c r="H64" s="680" t="s">
        <v>490</v>
      </c>
      <c r="I64" s="694">
        <v>32</v>
      </c>
      <c r="J64" s="680" t="s">
        <v>491</v>
      </c>
      <c r="K64" s="680" t="s">
        <v>477</v>
      </c>
      <c r="L64" s="680">
        <v>90</v>
      </c>
      <c r="M64" s="680" t="s">
        <v>492</v>
      </c>
    </row>
    <row r="65" spans="1:13" s="113" customFormat="1" ht="15" customHeight="1" thickBot="1">
      <c r="A65" s="682" t="s">
        <v>493</v>
      </c>
      <c r="B65" s="689">
        <v>1699</v>
      </c>
      <c r="C65" s="1062" t="s">
        <v>451</v>
      </c>
      <c r="D65" s="1063"/>
      <c r="E65" s="685" t="s">
        <v>465</v>
      </c>
      <c r="F65" s="685" t="s">
        <v>494</v>
      </c>
      <c r="G65" s="685" t="s">
        <v>495</v>
      </c>
      <c r="H65" s="685" t="s">
        <v>496</v>
      </c>
      <c r="I65" s="695">
        <v>32</v>
      </c>
      <c r="J65" s="685" t="s">
        <v>497</v>
      </c>
      <c r="K65" s="685" t="s">
        <v>477</v>
      </c>
      <c r="L65" s="685">
        <v>138</v>
      </c>
      <c r="M65" s="685" t="s">
        <v>498</v>
      </c>
    </row>
    <row r="66" spans="1:13" s="113" customFormat="1" ht="15" customHeight="1" thickBot="1" thickTop="1">
      <c r="A66" s="213" t="s">
        <v>594</v>
      </c>
      <c r="B66" s="350"/>
      <c r="C66" s="351"/>
      <c r="D66" s="352"/>
      <c r="E66" s="351"/>
      <c r="F66" s="353"/>
      <c r="G66" s="354"/>
      <c r="H66" s="350"/>
      <c r="I66" s="350"/>
      <c r="J66" s="350"/>
      <c r="K66" s="350"/>
      <c r="L66" s="350"/>
      <c r="M66" s="350"/>
    </row>
    <row r="67" spans="1:13" s="113" customFormat="1" ht="13.5" customHeight="1" thickTop="1">
      <c r="A67" s="217" t="s">
        <v>420</v>
      </c>
      <c r="B67" s="214" t="s">
        <v>2</v>
      </c>
      <c r="C67" s="1067" t="s">
        <v>421</v>
      </c>
      <c r="D67" s="1036"/>
      <c r="E67" s="214" t="s">
        <v>422</v>
      </c>
      <c r="F67" s="214" t="s">
        <v>423</v>
      </c>
      <c r="G67" s="214" t="s">
        <v>424</v>
      </c>
      <c r="H67" s="214" t="s">
        <v>425</v>
      </c>
      <c r="I67" s="217" t="s">
        <v>347</v>
      </c>
      <c r="J67" s="214" t="s">
        <v>426</v>
      </c>
      <c r="K67" s="214" t="s">
        <v>427</v>
      </c>
      <c r="L67" s="214" t="s">
        <v>12</v>
      </c>
      <c r="M67" s="214" t="s">
        <v>349</v>
      </c>
    </row>
    <row r="68" spans="1:13" s="11" customFormat="1" ht="13.5" customHeight="1" thickBot="1">
      <c r="A68" s="257" t="s">
        <v>428</v>
      </c>
      <c r="B68" s="258" t="s">
        <v>350</v>
      </c>
      <c r="C68" s="1066" t="s">
        <v>354</v>
      </c>
      <c r="D68" s="1037"/>
      <c r="E68" s="258" t="s">
        <v>429</v>
      </c>
      <c r="F68" s="258" t="s">
        <v>430</v>
      </c>
      <c r="G68" s="258" t="s">
        <v>431</v>
      </c>
      <c r="H68" s="258" t="s">
        <v>432</v>
      </c>
      <c r="I68" s="257" t="s">
        <v>433</v>
      </c>
      <c r="J68" s="258" t="s">
        <v>434</v>
      </c>
      <c r="K68" s="258"/>
      <c r="L68" s="258" t="s">
        <v>23</v>
      </c>
      <c r="M68" s="258" t="s">
        <v>24</v>
      </c>
    </row>
    <row r="69" spans="1:13" s="11" customFormat="1" ht="14.25" customHeight="1" thickTop="1">
      <c r="A69" s="675" t="s">
        <v>597</v>
      </c>
      <c r="B69" s="687">
        <v>242</v>
      </c>
      <c r="C69" s="1050" t="s">
        <v>359</v>
      </c>
      <c r="D69" s="860"/>
      <c r="E69" s="677" t="s">
        <v>436</v>
      </c>
      <c r="F69" s="677" t="s">
        <v>635</v>
      </c>
      <c r="G69" s="677"/>
      <c r="H69" s="677" t="s">
        <v>639</v>
      </c>
      <c r="I69" s="691"/>
      <c r="J69" s="677" t="s">
        <v>595</v>
      </c>
      <c r="K69" s="677" t="s">
        <v>596</v>
      </c>
      <c r="L69" s="677">
        <v>4</v>
      </c>
      <c r="M69" s="677" t="s">
        <v>644</v>
      </c>
    </row>
    <row r="70" spans="1:13" s="11" customFormat="1" ht="17.25" customHeight="1">
      <c r="A70" s="678" t="s">
        <v>598</v>
      </c>
      <c r="B70" s="688">
        <v>274</v>
      </c>
      <c r="C70" s="1052" t="s">
        <v>359</v>
      </c>
      <c r="D70" s="854"/>
      <c r="E70" s="680" t="s">
        <v>436</v>
      </c>
      <c r="F70" s="680" t="s">
        <v>636</v>
      </c>
      <c r="G70" s="680"/>
      <c r="H70" s="680" t="s">
        <v>640</v>
      </c>
      <c r="I70" s="692"/>
      <c r="J70" s="680" t="s">
        <v>643</v>
      </c>
      <c r="K70" s="680"/>
      <c r="L70" s="680">
        <v>4</v>
      </c>
      <c r="M70" s="680" t="s">
        <v>644</v>
      </c>
    </row>
    <row r="71" spans="1:13" s="11" customFormat="1" ht="15" customHeight="1">
      <c r="A71" s="678" t="s">
        <v>599</v>
      </c>
      <c r="B71" s="688">
        <v>399</v>
      </c>
      <c r="C71" s="1052" t="s">
        <v>359</v>
      </c>
      <c r="D71" s="854"/>
      <c r="E71" s="680" t="s">
        <v>436</v>
      </c>
      <c r="F71" s="680" t="s">
        <v>637</v>
      </c>
      <c r="G71" s="680"/>
      <c r="H71" s="680" t="s">
        <v>641</v>
      </c>
      <c r="I71" s="692"/>
      <c r="J71" s="680" t="s">
        <v>643</v>
      </c>
      <c r="K71" s="680"/>
      <c r="L71" s="680">
        <v>7.5</v>
      </c>
      <c r="M71" s="680" t="s">
        <v>645</v>
      </c>
    </row>
    <row r="72" spans="1:13" s="150" customFormat="1" ht="17.25" customHeight="1" thickBot="1">
      <c r="A72" s="682" t="s">
        <v>600</v>
      </c>
      <c r="B72" s="689">
        <v>548</v>
      </c>
      <c r="C72" s="1062" t="s">
        <v>359</v>
      </c>
      <c r="D72" s="1065"/>
      <c r="E72" s="685" t="s">
        <v>436</v>
      </c>
      <c r="F72" s="685" t="s">
        <v>638</v>
      </c>
      <c r="G72" s="685"/>
      <c r="H72" s="685" t="s">
        <v>642</v>
      </c>
      <c r="I72" s="693"/>
      <c r="J72" s="685" t="s">
        <v>643</v>
      </c>
      <c r="K72" s="685" t="s">
        <v>596</v>
      </c>
      <c r="L72" s="685">
        <v>7.8</v>
      </c>
      <c r="M72" s="685" t="s">
        <v>646</v>
      </c>
    </row>
    <row r="73" spans="1:13" s="150" customFormat="1" ht="12" customHeight="1" thickTop="1">
      <c r="A73" s="337"/>
      <c r="B73" s="338"/>
      <c r="C73" s="254"/>
      <c r="D73" s="339"/>
      <c r="E73" s="254"/>
      <c r="F73" s="254"/>
      <c r="G73" s="254"/>
      <c r="H73" s="254"/>
      <c r="I73" s="340"/>
      <c r="J73" s="254"/>
      <c r="K73" s="254"/>
      <c r="L73" s="254"/>
      <c r="M73" s="254"/>
    </row>
    <row r="74" spans="1:13" s="150" customFormat="1" ht="12" customHeight="1">
      <c r="A74" s="13"/>
      <c r="B74" s="220"/>
      <c r="C74" s="238"/>
      <c r="D74" s="220"/>
      <c r="E74" s="330" t="s">
        <v>499</v>
      </c>
      <c r="F74" s="326"/>
      <c r="G74" s="327"/>
      <c r="H74" s="326" t="s">
        <v>500</v>
      </c>
      <c r="I74" s="328"/>
      <c r="J74" s="327"/>
      <c r="K74" s="327"/>
      <c r="L74" s="327"/>
      <c r="M74" s="327"/>
    </row>
    <row r="75" spans="1:13" s="10" customFormat="1" ht="1.5" customHeight="1">
      <c r="A75" s="238"/>
      <c r="B75" s="238"/>
      <c r="C75" s="238"/>
      <c r="D75" s="238"/>
      <c r="E75" s="238"/>
      <c r="F75" s="326"/>
      <c r="G75" s="326"/>
      <c r="H75" s="326" t="s">
        <v>501</v>
      </c>
      <c r="I75" s="326"/>
      <c r="J75" s="327"/>
      <c r="K75" s="327"/>
      <c r="L75" s="326"/>
      <c r="M75" s="326"/>
    </row>
    <row r="76" spans="1:13" s="10" customFormat="1" ht="12" customHeight="1">
      <c r="A76" s="238"/>
      <c r="B76" s="238"/>
      <c r="C76" s="238"/>
      <c r="D76" s="238"/>
      <c r="E76" s="238"/>
      <c r="F76" s="326"/>
      <c r="G76" s="326"/>
      <c r="H76" s="326" t="s">
        <v>502</v>
      </c>
      <c r="I76" s="326"/>
      <c r="J76" s="327"/>
      <c r="K76" s="327"/>
      <c r="L76" s="326"/>
      <c r="M76" s="326"/>
    </row>
    <row r="77" spans="1:13" s="10" customFormat="1" ht="11.25">
      <c r="A77" s="150"/>
      <c r="B77" s="150"/>
      <c r="C77" s="226"/>
      <c r="D77" s="150"/>
      <c r="E77" s="150"/>
      <c r="F77" s="150"/>
      <c r="G77" s="150"/>
      <c r="H77" s="226"/>
      <c r="I77" s="150"/>
      <c r="J77" s="225"/>
      <c r="K77" s="228"/>
      <c r="L77" s="150"/>
      <c r="M77" s="150"/>
    </row>
    <row r="78" spans="1:13" s="10" customFormat="1" ht="9" customHeight="1">
      <c r="A78" s="329" t="s">
        <v>503</v>
      </c>
      <c r="B78" s="221"/>
      <c r="C78" s="13"/>
      <c r="D78" s="221"/>
      <c r="E78" s="221"/>
      <c r="F78" s="13"/>
      <c r="G78" s="322"/>
      <c r="H78" s="150"/>
      <c r="I78" s="150"/>
      <c r="J78" s="150"/>
      <c r="K78" s="150"/>
      <c r="L78" s="150"/>
      <c r="M78" s="322"/>
    </row>
    <row r="79" spans="1:13" s="10" customFormat="1" ht="12.75">
      <c r="A79" s="323"/>
      <c r="B79" s="150"/>
      <c r="C79" s="150"/>
      <c r="D79" s="150"/>
      <c r="E79" s="150"/>
      <c r="F79" s="150"/>
      <c r="G79" s="150"/>
      <c r="H79" s="322"/>
      <c r="I79" s="322"/>
      <c r="J79" s="322"/>
      <c r="K79" s="324"/>
      <c r="L79" s="322"/>
      <c r="M79" s="150"/>
    </row>
    <row r="80" spans="1:13" s="10" customFormat="1" ht="12.75">
      <c r="A80" s="229"/>
      <c r="B80" s="150"/>
      <c r="C80" s="150"/>
      <c r="D80" s="150"/>
      <c r="E80" s="150"/>
      <c r="F80" s="150"/>
      <c r="G80" s="150"/>
      <c r="H80" s="218"/>
      <c r="I80" s="218"/>
      <c r="J80" s="218"/>
      <c r="K80" s="12"/>
      <c r="L80" s="218"/>
      <c r="M80" s="150"/>
    </row>
    <row r="81" spans="1:13" s="10" customFormat="1" ht="11.25">
      <c r="A81" s="227"/>
      <c r="B81" s="218"/>
      <c r="C81" s="11"/>
      <c r="D81" s="218"/>
      <c r="E81" s="218"/>
      <c r="F81" s="11"/>
      <c r="G81" s="218"/>
      <c r="H81" s="218"/>
      <c r="I81" s="218"/>
      <c r="J81" s="218"/>
      <c r="K81" s="12"/>
      <c r="L81" s="218"/>
      <c r="M81" s="218"/>
    </row>
    <row r="82" spans="1:13" s="10" customFormat="1" ht="12.75">
      <c r="A82" s="227"/>
      <c r="B82" s="218"/>
      <c r="C82" s="11"/>
      <c r="D82" s="218"/>
      <c r="E82" s="218"/>
      <c r="F82" s="11"/>
      <c r="G82" s="218"/>
      <c r="H82" s="229"/>
      <c r="I82" s="229"/>
      <c r="J82" s="229"/>
      <c r="K82" s="229"/>
      <c r="L82" s="12"/>
      <c r="M82" s="218"/>
    </row>
    <row r="83" spans="1:13" s="10" customFormat="1" ht="12.75">
      <c r="A83" s="227"/>
      <c r="B83" s="218"/>
      <c r="C83" s="11"/>
      <c r="D83" s="218"/>
      <c r="E83" s="218"/>
      <c r="F83" s="11"/>
      <c r="G83" s="218"/>
      <c r="H83" s="229"/>
      <c r="I83" s="229"/>
      <c r="J83" s="229"/>
      <c r="K83" s="229"/>
      <c r="L83" s="12"/>
      <c r="M83" s="218"/>
    </row>
    <row r="84" spans="1:13" s="10" customFormat="1" ht="12.75">
      <c r="A84" s="13"/>
      <c r="B84" s="229"/>
      <c r="C84" s="229"/>
      <c r="D84" s="230"/>
      <c r="E84" s="229"/>
      <c r="F84" s="229"/>
      <c r="G84" s="230"/>
      <c r="H84" s="229"/>
      <c r="I84" s="229"/>
      <c r="J84" s="229"/>
      <c r="K84" s="229"/>
      <c r="L84" s="12"/>
      <c r="M84" s="229"/>
    </row>
    <row r="85" spans="1:13" s="48" customFormat="1" ht="12.75">
      <c r="A85" s="13"/>
      <c r="B85" s="229"/>
      <c r="C85" s="229"/>
      <c r="D85" s="230"/>
      <c r="E85" s="229"/>
      <c r="F85" s="229"/>
      <c r="G85" s="230"/>
      <c r="H85" s="229"/>
      <c r="I85" s="229"/>
      <c r="J85" s="229"/>
      <c r="K85" s="229"/>
      <c r="L85" s="12"/>
      <c r="M85" s="229"/>
    </row>
    <row r="86" spans="1:13" s="48" customFormat="1" ht="12.75">
      <c r="A86" s="13"/>
      <c r="B86" s="229"/>
      <c r="C86" s="229"/>
      <c r="D86" s="230"/>
      <c r="E86" s="229"/>
      <c r="F86" s="229"/>
      <c r="G86" s="230"/>
      <c r="H86" s="229"/>
      <c r="I86" s="229"/>
      <c r="J86" s="229"/>
      <c r="K86" s="229"/>
      <c r="L86" s="12"/>
      <c r="M86" s="229"/>
    </row>
    <row r="87" spans="1:13" s="48" customFormat="1" ht="12.75">
      <c r="A87" s="13"/>
      <c r="B87" s="229"/>
      <c r="C87" s="229"/>
      <c r="D87" s="230"/>
      <c r="E87" s="229"/>
      <c r="F87" s="229"/>
      <c r="G87" s="230"/>
      <c r="H87" s="229"/>
      <c r="I87" s="229"/>
      <c r="J87" s="229"/>
      <c r="K87" s="229"/>
      <c r="L87" s="12"/>
      <c r="M87" s="229"/>
    </row>
    <row r="88" spans="1:13" s="48" customFormat="1" ht="12.75">
      <c r="A88" s="13"/>
      <c r="B88" s="229"/>
      <c r="C88" s="229"/>
      <c r="D88" s="230"/>
      <c r="E88" s="229"/>
      <c r="F88" s="229"/>
      <c r="G88" s="230"/>
      <c r="H88" s="229"/>
      <c r="I88" s="229"/>
      <c r="J88" s="229"/>
      <c r="K88" s="229"/>
      <c r="L88" s="12"/>
      <c r="M88" s="229"/>
    </row>
    <row r="89" spans="1:13" s="48" customFormat="1" ht="12.75">
      <c r="A89" s="13"/>
      <c r="B89" s="229"/>
      <c r="C89" s="229"/>
      <c r="D89" s="230"/>
      <c r="E89" s="229"/>
      <c r="F89" s="229"/>
      <c r="G89" s="230"/>
      <c r="H89" s="229"/>
      <c r="I89" s="229"/>
      <c r="J89" s="229"/>
      <c r="K89" s="229"/>
      <c r="L89" s="12"/>
      <c r="M89" s="229"/>
    </row>
    <row r="90" spans="1:13" s="48" customFormat="1" ht="12.75">
      <c r="A90" s="13"/>
      <c r="B90" s="229"/>
      <c r="C90" s="229"/>
      <c r="D90" s="230"/>
      <c r="E90" s="229"/>
      <c r="F90" s="229"/>
      <c r="G90" s="230"/>
      <c r="H90" s="229"/>
      <c r="I90" s="229"/>
      <c r="J90" s="229"/>
      <c r="K90" s="229"/>
      <c r="L90" s="12"/>
      <c r="M90" s="229"/>
    </row>
    <row r="91" spans="1:13" s="48" customFormat="1" ht="12.75">
      <c r="A91" s="13"/>
      <c r="B91" s="229"/>
      <c r="C91" s="229"/>
      <c r="D91" s="230"/>
      <c r="E91" s="229"/>
      <c r="F91" s="229"/>
      <c r="G91" s="230"/>
      <c r="H91" s="229"/>
      <c r="I91" s="229"/>
      <c r="J91" s="229"/>
      <c r="K91" s="229"/>
      <c r="L91" s="12"/>
      <c r="M91" s="229"/>
    </row>
    <row r="92" spans="1:13" s="48" customFormat="1" ht="12.75">
      <c r="A92" s="13"/>
      <c r="B92" s="229"/>
      <c r="C92" s="229"/>
      <c r="D92" s="230"/>
      <c r="E92" s="229"/>
      <c r="F92" s="229"/>
      <c r="G92" s="230"/>
      <c r="H92" s="229"/>
      <c r="I92" s="229"/>
      <c r="J92" s="229"/>
      <c r="K92" s="229"/>
      <c r="L92" s="12"/>
      <c r="M92" s="229"/>
    </row>
    <row r="93" spans="1:13" ht="12.75">
      <c r="A93" s="13"/>
      <c r="B93" s="229"/>
      <c r="C93" s="229"/>
      <c r="D93" s="230"/>
      <c r="E93" s="229"/>
      <c r="F93" s="229"/>
      <c r="G93" s="230"/>
      <c r="H93" s="229"/>
      <c r="I93" s="229"/>
      <c r="J93" s="229"/>
      <c r="K93" s="229"/>
      <c r="L93" s="12"/>
      <c r="M93" s="229"/>
    </row>
    <row r="94" spans="1:13" ht="12.75">
      <c r="A94" s="13"/>
      <c r="B94" s="229"/>
      <c r="C94" s="229"/>
      <c r="D94" s="230"/>
      <c r="E94" s="229"/>
      <c r="F94" s="229"/>
      <c r="G94" s="230"/>
      <c r="H94" s="229"/>
      <c r="I94" s="229"/>
      <c r="J94" s="229"/>
      <c r="K94" s="229"/>
      <c r="L94" s="12"/>
      <c r="M94" s="229"/>
    </row>
    <row r="95" spans="1:13" ht="12.75">
      <c r="A95" s="13"/>
      <c r="B95" s="229"/>
      <c r="C95" s="229"/>
      <c r="D95" s="230"/>
      <c r="E95" s="229"/>
      <c r="F95" s="229"/>
      <c r="G95" s="230"/>
      <c r="H95" s="229"/>
      <c r="I95" s="229"/>
      <c r="J95" s="229"/>
      <c r="K95" s="229"/>
      <c r="L95" s="12"/>
      <c r="M95" s="229"/>
    </row>
    <row r="96" spans="1:13" ht="12.75">
      <c r="A96" s="13"/>
      <c r="B96" s="229"/>
      <c r="C96" s="229"/>
      <c r="D96" s="230"/>
      <c r="E96" s="229"/>
      <c r="F96" s="229"/>
      <c r="G96" s="230"/>
      <c r="H96" s="229"/>
      <c r="I96" s="229"/>
      <c r="J96" s="229"/>
      <c r="K96" s="229"/>
      <c r="L96" s="12"/>
      <c r="M96" s="229"/>
    </row>
    <row r="97" spans="1:13" ht="12.75">
      <c r="A97" s="13"/>
      <c r="B97" s="229"/>
      <c r="C97" s="229"/>
      <c r="D97" s="230"/>
      <c r="E97" s="229"/>
      <c r="F97" s="229"/>
      <c r="G97" s="230"/>
      <c r="H97" s="229"/>
      <c r="I97" s="229"/>
      <c r="J97" s="229"/>
      <c r="K97" s="229"/>
      <c r="L97" s="12"/>
      <c r="M97" s="229"/>
    </row>
    <row r="98" spans="1:13" ht="12.75">
      <c r="A98" s="13"/>
      <c r="B98" s="229"/>
      <c r="C98" s="229"/>
      <c r="D98" s="230"/>
      <c r="E98" s="229"/>
      <c r="F98" s="229"/>
      <c r="G98" s="230"/>
      <c r="H98" s="229"/>
      <c r="I98" s="229"/>
      <c r="J98" s="229"/>
      <c r="K98" s="229"/>
      <c r="L98" s="12"/>
      <c r="M98" s="229"/>
    </row>
    <row r="99" spans="1:13" ht="12.75">
      <c r="A99" s="13"/>
      <c r="B99" s="14"/>
      <c r="C99" s="14"/>
      <c r="D99" s="15"/>
      <c r="E99" s="14"/>
      <c r="F99" s="14"/>
      <c r="G99" s="15"/>
      <c r="H99" s="14"/>
      <c r="I99" s="14"/>
      <c r="J99" s="14"/>
      <c r="K99" s="14"/>
      <c r="L99" s="12"/>
      <c r="M99" s="14"/>
    </row>
    <row r="100" spans="1:13" ht="12.75">
      <c r="A100" s="13"/>
      <c r="B100" s="14"/>
      <c r="C100" s="14"/>
      <c r="D100" s="15"/>
      <c r="E100" s="14"/>
      <c r="F100" s="14"/>
      <c r="G100" s="15"/>
      <c r="H100" s="14"/>
      <c r="I100" s="14"/>
      <c r="J100" s="14"/>
      <c r="K100" s="14"/>
      <c r="L100" s="12"/>
      <c r="M100" s="14"/>
    </row>
    <row r="101" spans="1:13" ht="12.75">
      <c r="A101" s="13"/>
      <c r="B101" s="14"/>
      <c r="C101" s="14"/>
      <c r="D101" s="15"/>
      <c r="E101" s="14"/>
      <c r="F101" s="14"/>
      <c r="G101" s="15"/>
      <c r="H101" s="14"/>
      <c r="I101" s="14"/>
      <c r="J101" s="14"/>
      <c r="K101" s="14"/>
      <c r="L101" s="12"/>
      <c r="M101" s="14"/>
    </row>
    <row r="102" spans="1:13" ht="12.75">
      <c r="A102" s="13"/>
      <c r="B102" s="14"/>
      <c r="C102" s="14"/>
      <c r="D102" s="15"/>
      <c r="E102" s="14"/>
      <c r="F102" s="14"/>
      <c r="G102" s="15"/>
      <c r="H102" s="14"/>
      <c r="I102" s="14"/>
      <c r="J102" s="14"/>
      <c r="K102" s="14"/>
      <c r="L102" s="12"/>
      <c r="M102" s="14"/>
    </row>
    <row r="103" spans="1:13" ht="12.75">
      <c r="A103" s="13"/>
      <c r="B103" s="14"/>
      <c r="C103" s="14"/>
      <c r="D103" s="15"/>
      <c r="E103" s="14"/>
      <c r="F103" s="14"/>
      <c r="G103" s="15"/>
      <c r="H103" s="14"/>
      <c r="I103" s="14"/>
      <c r="J103" s="14"/>
      <c r="K103" s="14"/>
      <c r="L103" s="12"/>
      <c r="M103" s="14"/>
    </row>
    <row r="104" spans="1:13" ht="12.75">
      <c r="A104" s="13"/>
      <c r="B104" s="14"/>
      <c r="C104" s="14"/>
      <c r="D104" s="15"/>
      <c r="E104" s="14"/>
      <c r="F104" s="14"/>
      <c r="G104" s="15"/>
      <c r="H104" s="14"/>
      <c r="I104" s="14"/>
      <c r="J104" s="14"/>
      <c r="K104" s="14"/>
      <c r="L104" s="12"/>
      <c r="M104" s="14"/>
    </row>
    <row r="105" spans="1:13" ht="12.75">
      <c r="A105" s="13"/>
      <c r="B105" s="14"/>
      <c r="C105" s="14"/>
      <c r="D105" s="15"/>
      <c r="E105" s="14"/>
      <c r="F105" s="14"/>
      <c r="G105" s="15"/>
      <c r="H105" s="14"/>
      <c r="I105" s="14"/>
      <c r="J105" s="14"/>
      <c r="K105" s="14"/>
      <c r="L105" s="12"/>
      <c r="M105" s="14"/>
    </row>
    <row r="106" spans="1:13" ht="12.75">
      <c r="A106" s="13"/>
      <c r="B106" s="14"/>
      <c r="C106" s="14"/>
      <c r="D106" s="15"/>
      <c r="E106" s="14"/>
      <c r="F106" s="14"/>
      <c r="G106" s="15"/>
      <c r="H106" s="14"/>
      <c r="I106" s="14"/>
      <c r="J106" s="14"/>
      <c r="K106" s="14"/>
      <c r="L106" s="12"/>
      <c r="M106" s="14"/>
    </row>
    <row r="107" spans="1:13" ht="12.75">
      <c r="A107" s="13"/>
      <c r="B107" s="14"/>
      <c r="C107" s="14"/>
      <c r="D107" s="15"/>
      <c r="E107" s="14"/>
      <c r="F107" s="14"/>
      <c r="G107" s="15"/>
      <c r="H107" s="14"/>
      <c r="I107" s="14"/>
      <c r="J107" s="14"/>
      <c r="K107" s="14"/>
      <c r="L107" s="12"/>
      <c r="M107" s="14"/>
    </row>
    <row r="108" spans="1:13" ht="12.75">
      <c r="A108" s="13"/>
      <c r="B108" s="14"/>
      <c r="C108" s="14"/>
      <c r="D108" s="15"/>
      <c r="E108" s="14"/>
      <c r="F108" s="14"/>
      <c r="G108" s="15"/>
      <c r="H108" s="14"/>
      <c r="I108" s="14"/>
      <c r="J108" s="14"/>
      <c r="K108" s="14"/>
      <c r="L108" s="12"/>
      <c r="M108" s="14"/>
    </row>
    <row r="109" spans="1:13" ht="12.75">
      <c r="A109" s="13"/>
      <c r="B109" s="14"/>
      <c r="C109" s="14"/>
      <c r="D109" s="15"/>
      <c r="E109" s="14"/>
      <c r="F109" s="14"/>
      <c r="G109" s="15"/>
      <c r="H109" s="14"/>
      <c r="I109" s="14"/>
      <c r="J109" s="14"/>
      <c r="K109" s="14"/>
      <c r="L109" s="12"/>
      <c r="M109" s="14"/>
    </row>
    <row r="110" spans="1:13" ht="12.75">
      <c r="A110" s="13"/>
      <c r="B110" s="14"/>
      <c r="C110" s="14"/>
      <c r="D110" s="15"/>
      <c r="E110" s="14"/>
      <c r="F110" s="14"/>
      <c r="G110" s="15"/>
      <c r="H110" s="14"/>
      <c r="I110" s="14"/>
      <c r="J110" s="14"/>
      <c r="K110" s="14"/>
      <c r="L110" s="12"/>
      <c r="M110" s="14"/>
    </row>
    <row r="111" spans="1:13" ht="12.75">
      <c r="A111" s="13"/>
      <c r="B111" s="14"/>
      <c r="C111" s="14"/>
      <c r="D111" s="15"/>
      <c r="E111" s="14"/>
      <c r="F111" s="14"/>
      <c r="G111" s="15"/>
      <c r="H111" s="14"/>
      <c r="I111" s="14"/>
      <c r="J111" s="14"/>
      <c r="K111" s="14"/>
      <c r="L111" s="12"/>
      <c r="M111" s="14"/>
    </row>
    <row r="112" spans="1:13" ht="12.75">
      <c r="A112" s="13"/>
      <c r="B112" s="14"/>
      <c r="C112" s="14"/>
      <c r="D112" s="15"/>
      <c r="E112" s="14"/>
      <c r="F112" s="14"/>
      <c r="G112" s="15"/>
      <c r="H112" s="14"/>
      <c r="I112" s="14"/>
      <c r="J112" s="14"/>
      <c r="K112" s="14"/>
      <c r="L112" s="12"/>
      <c r="M112" s="14"/>
    </row>
    <row r="113" spans="1:13" ht="12.75">
      <c r="A113" s="13"/>
      <c r="B113" s="14"/>
      <c r="C113" s="14"/>
      <c r="D113" s="15"/>
      <c r="E113" s="14"/>
      <c r="F113" s="14"/>
      <c r="G113" s="15"/>
      <c r="H113" s="14"/>
      <c r="I113" s="14"/>
      <c r="J113" s="14"/>
      <c r="K113" s="14"/>
      <c r="L113" s="12"/>
      <c r="M113" s="14"/>
    </row>
    <row r="114" spans="1:13" ht="12.75">
      <c r="A114" s="13"/>
      <c r="B114" s="14"/>
      <c r="C114" s="14"/>
      <c r="D114" s="15"/>
      <c r="E114" s="14"/>
      <c r="F114" s="14"/>
      <c r="G114" s="15"/>
      <c r="H114" s="14"/>
      <c r="I114" s="14"/>
      <c r="J114" s="14"/>
      <c r="K114" s="14"/>
      <c r="L114" s="12"/>
      <c r="M114" s="14"/>
    </row>
    <row r="115" spans="1:13" ht="12.75">
      <c r="A115" s="13"/>
      <c r="B115" s="14"/>
      <c r="C115" s="14"/>
      <c r="D115" s="15"/>
      <c r="E115" s="14"/>
      <c r="F115" s="14"/>
      <c r="G115" s="15"/>
      <c r="H115" s="14"/>
      <c r="I115" s="14"/>
      <c r="J115" s="14"/>
      <c r="K115" s="14"/>
      <c r="L115" s="12"/>
      <c r="M115" s="14"/>
    </row>
    <row r="116" spans="1:13" ht="12.75">
      <c r="A116" s="13"/>
      <c r="B116" s="14"/>
      <c r="C116" s="14"/>
      <c r="D116" s="15"/>
      <c r="E116" s="14"/>
      <c r="F116" s="14"/>
      <c r="G116" s="15"/>
      <c r="H116" s="14"/>
      <c r="I116" s="14"/>
      <c r="J116" s="14"/>
      <c r="K116" s="14"/>
      <c r="L116" s="12"/>
      <c r="M116" s="14"/>
    </row>
    <row r="117" spans="1:13" ht="12.75">
      <c r="A117" s="13"/>
      <c r="B117" s="14"/>
      <c r="C117" s="14"/>
      <c r="D117" s="15"/>
      <c r="E117" s="14"/>
      <c r="F117" s="14"/>
      <c r="G117" s="15"/>
      <c r="H117" s="14"/>
      <c r="I117" s="14"/>
      <c r="J117" s="14"/>
      <c r="K117" s="14"/>
      <c r="L117" s="12"/>
      <c r="M117" s="14"/>
    </row>
    <row r="118" spans="1:13" ht="12.75">
      <c r="A118" s="13"/>
      <c r="B118" s="14"/>
      <c r="C118" s="14"/>
      <c r="D118" s="15"/>
      <c r="E118" s="14"/>
      <c r="F118" s="14"/>
      <c r="G118" s="15"/>
      <c r="H118" s="14"/>
      <c r="I118" s="14"/>
      <c r="J118" s="14"/>
      <c r="K118" s="14"/>
      <c r="L118" s="12"/>
      <c r="M118" s="14"/>
    </row>
    <row r="119" spans="1:13" ht="12.75">
      <c r="A119" s="13"/>
      <c r="B119" s="14"/>
      <c r="C119" s="14"/>
      <c r="D119" s="15"/>
      <c r="E119" s="14"/>
      <c r="F119" s="14"/>
      <c r="G119" s="15"/>
      <c r="H119" s="14"/>
      <c r="I119" s="14"/>
      <c r="J119" s="14"/>
      <c r="K119" s="14"/>
      <c r="L119" s="12"/>
      <c r="M119" s="14"/>
    </row>
    <row r="120" spans="1:13" ht="12.75">
      <c r="A120" s="13"/>
      <c r="B120" s="14"/>
      <c r="C120" s="14"/>
      <c r="D120" s="15"/>
      <c r="E120" s="14"/>
      <c r="F120" s="14"/>
      <c r="G120" s="15"/>
      <c r="H120" s="14"/>
      <c r="I120" s="14"/>
      <c r="J120" s="14"/>
      <c r="K120" s="14"/>
      <c r="L120" s="12"/>
      <c r="M120" s="14"/>
    </row>
    <row r="121" spans="1:13" ht="12.75">
      <c r="A121" s="13"/>
      <c r="B121" s="14"/>
      <c r="C121" s="14"/>
      <c r="D121" s="15"/>
      <c r="E121" s="14"/>
      <c r="F121" s="14"/>
      <c r="G121" s="15"/>
      <c r="H121" s="14"/>
      <c r="I121" s="14"/>
      <c r="J121" s="14"/>
      <c r="K121" s="14"/>
      <c r="L121" s="12"/>
      <c r="M121" s="14"/>
    </row>
    <row r="122" spans="1:13" ht="12.75">
      <c r="A122" s="13"/>
      <c r="B122" s="14"/>
      <c r="C122" s="14"/>
      <c r="D122" s="15"/>
      <c r="E122" s="14"/>
      <c r="F122" s="14"/>
      <c r="G122" s="15"/>
      <c r="H122" s="14"/>
      <c r="I122" s="14"/>
      <c r="J122" s="14"/>
      <c r="K122" s="14"/>
      <c r="L122" s="12"/>
      <c r="M122" s="14"/>
    </row>
    <row r="123" spans="1:13" ht="12.75">
      <c r="A123" s="13"/>
      <c r="B123" s="14"/>
      <c r="C123" s="14"/>
      <c r="D123" s="15"/>
      <c r="E123" s="14"/>
      <c r="F123" s="14"/>
      <c r="G123" s="15"/>
      <c r="H123" s="14"/>
      <c r="I123" s="14"/>
      <c r="J123" s="14"/>
      <c r="K123" s="14"/>
      <c r="L123" s="12"/>
      <c r="M123" s="14"/>
    </row>
    <row r="124" spans="1:13" ht="12.75">
      <c r="A124" s="13"/>
      <c r="B124" s="14"/>
      <c r="C124" s="14"/>
      <c r="D124" s="15"/>
      <c r="E124" s="14"/>
      <c r="F124" s="14"/>
      <c r="G124" s="15"/>
      <c r="H124" s="14"/>
      <c r="I124" s="14"/>
      <c r="J124" s="14"/>
      <c r="K124" s="14"/>
      <c r="L124" s="12"/>
      <c r="M124" s="14"/>
    </row>
    <row r="125" spans="1:13" ht="12.75">
      <c r="A125" s="13"/>
      <c r="B125" s="14"/>
      <c r="C125" s="14"/>
      <c r="D125" s="15"/>
      <c r="E125" s="14"/>
      <c r="F125" s="14"/>
      <c r="G125" s="15"/>
      <c r="H125" s="14"/>
      <c r="I125" s="14"/>
      <c r="J125" s="14"/>
      <c r="K125" s="14"/>
      <c r="L125" s="12"/>
      <c r="M125" s="14"/>
    </row>
    <row r="126" spans="1:13" ht="12.75">
      <c r="A126" s="13"/>
      <c r="B126" s="14"/>
      <c r="C126" s="14"/>
      <c r="D126" s="15"/>
      <c r="E126" s="14"/>
      <c r="F126" s="14"/>
      <c r="G126" s="15"/>
      <c r="H126" s="14"/>
      <c r="I126" s="14"/>
      <c r="J126" s="14"/>
      <c r="K126" s="14"/>
      <c r="L126" s="12"/>
      <c r="M126" s="14"/>
    </row>
    <row r="127" spans="1:13" ht="12.75">
      <c r="A127" s="13"/>
      <c r="B127" s="14"/>
      <c r="C127" s="14"/>
      <c r="D127" s="15"/>
      <c r="E127" s="14"/>
      <c r="F127" s="14"/>
      <c r="G127" s="15"/>
      <c r="H127" s="14"/>
      <c r="I127" s="14"/>
      <c r="J127" s="14"/>
      <c r="K127" s="14"/>
      <c r="L127" s="12"/>
      <c r="M127" s="14"/>
    </row>
    <row r="128" spans="1:13" ht="12.75">
      <c r="A128" s="13"/>
      <c r="B128" s="14"/>
      <c r="C128" s="14"/>
      <c r="D128" s="15"/>
      <c r="E128" s="14"/>
      <c r="F128" s="14"/>
      <c r="G128" s="15"/>
      <c r="H128" s="14"/>
      <c r="I128" s="14"/>
      <c r="J128" s="14"/>
      <c r="K128" s="14"/>
      <c r="L128" s="12"/>
      <c r="M128" s="14"/>
    </row>
    <row r="129" spans="1:13" ht="12.75">
      <c r="A129" s="13"/>
      <c r="B129" s="14"/>
      <c r="C129" s="14"/>
      <c r="D129" s="15"/>
      <c r="E129" s="14"/>
      <c r="F129" s="14"/>
      <c r="G129" s="15"/>
      <c r="H129" s="14"/>
      <c r="I129" s="14"/>
      <c r="J129" s="14"/>
      <c r="K129" s="14"/>
      <c r="L129" s="12"/>
      <c r="M129" s="14"/>
    </row>
    <row r="130" spans="1:13" ht="12.75">
      <c r="A130" s="13"/>
      <c r="B130" s="14"/>
      <c r="C130" s="14"/>
      <c r="D130" s="15"/>
      <c r="E130" s="14"/>
      <c r="F130" s="14"/>
      <c r="G130" s="15"/>
      <c r="H130" s="14"/>
      <c r="I130" s="14"/>
      <c r="J130" s="14"/>
      <c r="K130" s="14"/>
      <c r="L130" s="12"/>
      <c r="M130" s="14"/>
    </row>
    <row r="131" spans="1:13" ht="12.75">
      <c r="A131" s="13"/>
      <c r="B131" s="14"/>
      <c r="C131" s="14"/>
      <c r="D131" s="15"/>
      <c r="E131" s="14"/>
      <c r="F131" s="14"/>
      <c r="G131" s="15"/>
      <c r="H131" s="14"/>
      <c r="I131" s="14"/>
      <c r="J131" s="14"/>
      <c r="K131" s="14"/>
      <c r="L131" s="12"/>
      <c r="M131" s="14"/>
    </row>
    <row r="132" spans="1:13" ht="12.75">
      <c r="A132" s="13"/>
      <c r="B132" s="14"/>
      <c r="C132" s="14"/>
      <c r="D132" s="15"/>
      <c r="E132" s="14"/>
      <c r="F132" s="14"/>
      <c r="G132" s="15"/>
      <c r="H132" s="14"/>
      <c r="I132" s="14"/>
      <c r="J132" s="14"/>
      <c r="K132" s="14"/>
      <c r="L132" s="12"/>
      <c r="M132" s="14"/>
    </row>
    <row r="133" spans="1:13" ht="12.75">
      <c r="A133" s="13"/>
      <c r="B133" s="14"/>
      <c r="C133" s="14"/>
      <c r="D133" s="15"/>
      <c r="E133" s="14"/>
      <c r="F133" s="14"/>
      <c r="G133" s="15"/>
      <c r="H133" s="14"/>
      <c r="I133" s="14"/>
      <c r="J133" s="14"/>
      <c r="K133" s="14"/>
      <c r="L133" s="12"/>
      <c r="M133" s="14"/>
    </row>
    <row r="134" spans="1:13" ht="12.75">
      <c r="A134" s="13"/>
      <c r="B134" s="14"/>
      <c r="C134" s="14"/>
      <c r="D134" s="15"/>
      <c r="E134" s="14"/>
      <c r="F134" s="14"/>
      <c r="G134" s="15"/>
      <c r="H134" s="14"/>
      <c r="I134" s="14"/>
      <c r="J134" s="14"/>
      <c r="K134" s="14"/>
      <c r="L134" s="12"/>
      <c r="M134" s="14"/>
    </row>
    <row r="135" spans="1:13" ht="12.75">
      <c r="A135" s="13"/>
      <c r="B135" s="14"/>
      <c r="C135" s="14"/>
      <c r="D135" s="15"/>
      <c r="E135" s="14"/>
      <c r="F135" s="14"/>
      <c r="G135" s="15"/>
      <c r="H135" s="14"/>
      <c r="I135" s="14"/>
      <c r="J135" s="14"/>
      <c r="K135" s="14"/>
      <c r="L135" s="12"/>
      <c r="M135" s="14"/>
    </row>
    <row r="136" spans="1:13" ht="12.75">
      <c r="A136" s="13"/>
      <c r="B136" s="14"/>
      <c r="C136" s="14"/>
      <c r="D136" s="15"/>
      <c r="E136" s="14"/>
      <c r="F136" s="14"/>
      <c r="G136" s="15"/>
      <c r="H136" s="14"/>
      <c r="I136" s="14"/>
      <c r="J136" s="14"/>
      <c r="K136" s="14"/>
      <c r="L136" s="12"/>
      <c r="M136" s="14"/>
    </row>
    <row r="137" spans="1:13" ht="12.75">
      <c r="A137" s="13"/>
      <c r="B137" s="14"/>
      <c r="C137" s="14"/>
      <c r="D137" s="15"/>
      <c r="E137" s="14"/>
      <c r="F137" s="14"/>
      <c r="G137" s="15"/>
      <c r="H137" s="14"/>
      <c r="I137" s="14"/>
      <c r="J137" s="14"/>
      <c r="K137" s="14"/>
      <c r="L137" s="12"/>
      <c r="M137" s="14"/>
    </row>
    <row r="138" spans="1:13" ht="12.75">
      <c r="A138" s="13"/>
      <c r="B138" s="14"/>
      <c r="C138" s="14"/>
      <c r="D138" s="15"/>
      <c r="E138" s="14"/>
      <c r="F138" s="14"/>
      <c r="G138" s="15"/>
      <c r="H138" s="14"/>
      <c r="I138" s="14"/>
      <c r="J138" s="14"/>
      <c r="K138" s="14"/>
      <c r="L138" s="12"/>
      <c r="M138" s="14"/>
    </row>
    <row r="139" spans="1:13" ht="12.75">
      <c r="A139" s="13"/>
      <c r="B139" s="14"/>
      <c r="C139" s="14"/>
      <c r="D139" s="15"/>
      <c r="E139" s="14"/>
      <c r="F139" s="14"/>
      <c r="G139" s="15"/>
      <c r="H139" s="14"/>
      <c r="I139" s="14"/>
      <c r="J139" s="14"/>
      <c r="K139" s="14"/>
      <c r="L139" s="12"/>
      <c r="M139" s="14"/>
    </row>
    <row r="140" spans="1:13" ht="12.75">
      <c r="A140" s="13"/>
      <c r="B140" s="14"/>
      <c r="C140" s="14"/>
      <c r="D140" s="15"/>
      <c r="E140" s="14"/>
      <c r="F140" s="14"/>
      <c r="G140" s="15"/>
      <c r="H140" s="14"/>
      <c r="I140" s="14"/>
      <c r="J140" s="14"/>
      <c r="K140" s="14"/>
      <c r="L140" s="12"/>
      <c r="M140" s="14"/>
    </row>
    <row r="141" spans="1:13" ht="12.75">
      <c r="A141" s="13"/>
      <c r="B141" s="14"/>
      <c r="C141" s="14"/>
      <c r="D141" s="15"/>
      <c r="E141" s="14"/>
      <c r="F141" s="14"/>
      <c r="G141" s="15"/>
      <c r="H141" s="14"/>
      <c r="I141" s="14"/>
      <c r="J141" s="14"/>
      <c r="K141" s="14"/>
      <c r="L141" s="12"/>
      <c r="M141" s="14"/>
    </row>
    <row r="142" spans="1:13" ht="12.75">
      <c r="A142" s="13"/>
      <c r="B142" s="14"/>
      <c r="C142" s="14"/>
      <c r="D142" s="15"/>
      <c r="E142" s="14"/>
      <c r="F142" s="14"/>
      <c r="G142" s="15"/>
      <c r="H142" s="14"/>
      <c r="I142" s="14"/>
      <c r="J142" s="14"/>
      <c r="K142" s="14"/>
      <c r="L142" s="12"/>
      <c r="M142" s="14"/>
    </row>
    <row r="143" spans="1:13" ht="12.75">
      <c r="A143" s="13"/>
      <c r="B143" s="14"/>
      <c r="C143" s="14"/>
      <c r="D143" s="15"/>
      <c r="E143" s="14"/>
      <c r="F143" s="14"/>
      <c r="G143" s="15"/>
      <c r="H143" s="14"/>
      <c r="I143" s="14"/>
      <c r="J143" s="14"/>
      <c r="K143" s="14"/>
      <c r="L143" s="12"/>
      <c r="M143" s="14"/>
    </row>
    <row r="144" spans="1:13" ht="12.75">
      <c r="A144" s="13"/>
      <c r="B144" s="14"/>
      <c r="C144" s="14"/>
      <c r="D144" s="15"/>
      <c r="E144" s="14"/>
      <c r="F144" s="14"/>
      <c r="G144" s="15"/>
      <c r="H144" s="14"/>
      <c r="I144" s="14"/>
      <c r="J144" s="14"/>
      <c r="K144" s="14"/>
      <c r="L144" s="12"/>
      <c r="M144" s="14"/>
    </row>
    <row r="145" spans="1:13" ht="12.75">
      <c r="A145" s="13"/>
      <c r="B145" s="14"/>
      <c r="C145" s="14"/>
      <c r="D145" s="15"/>
      <c r="E145" s="14"/>
      <c r="F145" s="14"/>
      <c r="G145" s="15"/>
      <c r="H145" s="14"/>
      <c r="I145" s="14"/>
      <c r="J145" s="14"/>
      <c r="K145" s="14"/>
      <c r="L145" s="12"/>
      <c r="M145" s="14"/>
    </row>
    <row r="146" spans="1:13" ht="12.75">
      <c r="A146" s="13"/>
      <c r="B146" s="14"/>
      <c r="C146" s="14"/>
      <c r="D146" s="15"/>
      <c r="E146" s="14"/>
      <c r="F146" s="14"/>
      <c r="G146" s="15"/>
      <c r="H146" s="14"/>
      <c r="I146" s="14"/>
      <c r="J146" s="14"/>
      <c r="K146" s="14"/>
      <c r="L146" s="12"/>
      <c r="M146" s="14"/>
    </row>
    <row r="147" spans="1:13" ht="12.75">
      <c r="A147" s="13"/>
      <c r="B147" s="14"/>
      <c r="C147" s="14"/>
      <c r="D147" s="15"/>
      <c r="E147" s="14"/>
      <c r="F147" s="14"/>
      <c r="G147" s="15"/>
      <c r="H147" s="14"/>
      <c r="I147" s="14"/>
      <c r="J147" s="14"/>
      <c r="K147" s="14"/>
      <c r="L147" s="12"/>
      <c r="M147" s="14"/>
    </row>
    <row r="148" spans="1:13" ht="12.75">
      <c r="A148" s="13"/>
      <c r="B148" s="14"/>
      <c r="C148" s="14"/>
      <c r="D148" s="15"/>
      <c r="E148" s="14"/>
      <c r="F148" s="14"/>
      <c r="G148" s="15"/>
      <c r="H148" s="14"/>
      <c r="I148" s="14"/>
      <c r="J148" s="14"/>
      <c r="K148" s="14"/>
      <c r="L148" s="12"/>
      <c r="M148" s="14"/>
    </row>
    <row r="149" spans="1:13" ht="12.75">
      <c r="A149" s="13"/>
      <c r="B149" s="14"/>
      <c r="C149" s="14"/>
      <c r="D149" s="15"/>
      <c r="E149" s="14"/>
      <c r="F149" s="14"/>
      <c r="G149" s="15"/>
      <c r="H149" s="14"/>
      <c r="I149" s="14"/>
      <c r="J149" s="14"/>
      <c r="K149" s="14"/>
      <c r="L149" s="12"/>
      <c r="M149" s="14"/>
    </row>
    <row r="150" spans="1:13" ht="12.75">
      <c r="A150" s="13"/>
      <c r="B150" s="14"/>
      <c r="C150" s="14"/>
      <c r="D150" s="15"/>
      <c r="E150" s="14"/>
      <c r="F150" s="14"/>
      <c r="G150" s="15"/>
      <c r="H150" s="14"/>
      <c r="I150" s="14"/>
      <c r="J150" s="14"/>
      <c r="K150" s="14"/>
      <c r="L150" s="12"/>
      <c r="M150" s="14"/>
    </row>
    <row r="151" spans="1:13" ht="12.75">
      <c r="A151" s="13"/>
      <c r="B151" s="14"/>
      <c r="C151" s="14"/>
      <c r="D151" s="15"/>
      <c r="E151" s="14"/>
      <c r="F151" s="14"/>
      <c r="G151" s="15"/>
      <c r="H151" s="14"/>
      <c r="I151" s="14"/>
      <c r="J151" s="14"/>
      <c r="K151" s="14"/>
      <c r="L151" s="12"/>
      <c r="M151" s="14"/>
    </row>
    <row r="152" spans="1:13" ht="12.75">
      <c r="A152" s="13"/>
      <c r="B152" s="14"/>
      <c r="C152" s="14"/>
      <c r="D152" s="15"/>
      <c r="E152" s="14"/>
      <c r="F152" s="14"/>
      <c r="G152" s="15"/>
      <c r="H152" s="14"/>
      <c r="I152" s="14"/>
      <c r="J152" s="14"/>
      <c r="K152" s="14"/>
      <c r="L152" s="12"/>
      <c r="M152" s="14"/>
    </row>
    <row r="153" spans="1:13" ht="12.75">
      <c r="A153" s="13"/>
      <c r="B153" s="14"/>
      <c r="C153" s="14"/>
      <c r="D153" s="15"/>
      <c r="E153" s="14"/>
      <c r="F153" s="14"/>
      <c r="G153" s="15"/>
      <c r="H153" s="14"/>
      <c r="I153" s="14"/>
      <c r="J153" s="14"/>
      <c r="K153" s="14"/>
      <c r="L153" s="12"/>
      <c r="M153" s="14"/>
    </row>
    <row r="154" spans="1:13" ht="12.75">
      <c r="A154" s="13"/>
      <c r="B154" s="14"/>
      <c r="C154" s="14"/>
      <c r="D154" s="15"/>
      <c r="E154" s="14"/>
      <c r="F154" s="14"/>
      <c r="G154" s="15"/>
      <c r="H154" s="14"/>
      <c r="I154" s="14"/>
      <c r="J154" s="14"/>
      <c r="K154" s="14"/>
      <c r="L154" s="12"/>
      <c r="M154" s="14"/>
    </row>
    <row r="155" spans="1:13" ht="12.75">
      <c r="A155" s="13"/>
      <c r="B155" s="14"/>
      <c r="C155" s="14"/>
      <c r="D155" s="15"/>
      <c r="E155" s="14"/>
      <c r="F155" s="14"/>
      <c r="G155" s="15"/>
      <c r="H155" s="14"/>
      <c r="I155" s="14"/>
      <c r="J155" s="14"/>
      <c r="K155" s="14"/>
      <c r="L155" s="12"/>
      <c r="M155" s="14"/>
    </row>
    <row r="156" spans="1:13" ht="12.75">
      <c r="A156" s="13"/>
      <c r="B156" s="14"/>
      <c r="C156" s="14"/>
      <c r="D156" s="15"/>
      <c r="E156" s="14"/>
      <c r="F156" s="14"/>
      <c r="G156" s="15"/>
      <c r="H156" s="14"/>
      <c r="I156" s="14"/>
      <c r="J156" s="14"/>
      <c r="K156" s="14"/>
      <c r="L156" s="12"/>
      <c r="M156" s="14"/>
    </row>
    <row r="157" spans="1:13" ht="12.75">
      <c r="A157" s="13"/>
      <c r="B157" s="14"/>
      <c r="C157" s="14"/>
      <c r="D157" s="15"/>
      <c r="E157" s="14"/>
      <c r="F157" s="14"/>
      <c r="G157" s="15"/>
      <c r="H157" s="14"/>
      <c r="I157" s="14"/>
      <c r="J157" s="14"/>
      <c r="K157" s="14"/>
      <c r="L157" s="12"/>
      <c r="M157" s="14"/>
    </row>
    <row r="158" spans="1:13" ht="12.75">
      <c r="A158" s="13"/>
      <c r="B158" s="14"/>
      <c r="C158" s="14"/>
      <c r="D158" s="15"/>
      <c r="E158" s="14"/>
      <c r="F158" s="14"/>
      <c r="G158" s="15"/>
      <c r="H158" s="14"/>
      <c r="I158" s="14"/>
      <c r="J158" s="14"/>
      <c r="K158" s="14"/>
      <c r="L158" s="12"/>
      <c r="M158" s="14"/>
    </row>
    <row r="159" spans="1:13" ht="12.75">
      <c r="A159" s="13"/>
      <c r="B159" s="14"/>
      <c r="C159" s="14"/>
      <c r="D159" s="15"/>
      <c r="E159" s="14"/>
      <c r="F159" s="14"/>
      <c r="G159" s="15"/>
      <c r="H159" s="14"/>
      <c r="I159" s="14"/>
      <c r="J159" s="14"/>
      <c r="K159" s="14"/>
      <c r="L159" s="12"/>
      <c r="M159" s="14"/>
    </row>
    <row r="160" spans="1:13" ht="12.75">
      <c r="A160" s="13"/>
      <c r="B160" s="14"/>
      <c r="C160" s="14"/>
      <c r="D160" s="15"/>
      <c r="E160" s="14"/>
      <c r="F160" s="14"/>
      <c r="G160" s="15"/>
      <c r="H160" s="14"/>
      <c r="I160" s="14"/>
      <c r="J160" s="14"/>
      <c r="K160" s="14"/>
      <c r="L160" s="12"/>
      <c r="M160" s="14"/>
    </row>
    <row r="161" spans="1:13" ht="12.75">
      <c r="A161" s="13"/>
      <c r="B161" s="14"/>
      <c r="C161" s="14"/>
      <c r="D161" s="15"/>
      <c r="E161" s="14"/>
      <c r="F161" s="14"/>
      <c r="G161" s="15"/>
      <c r="H161" s="14"/>
      <c r="I161" s="14"/>
      <c r="J161" s="14"/>
      <c r="K161" s="14"/>
      <c r="L161" s="12"/>
      <c r="M161" s="14"/>
    </row>
    <row r="162" spans="1:13" ht="12.75">
      <c r="A162" s="13"/>
      <c r="B162" s="14"/>
      <c r="C162" s="14"/>
      <c r="D162" s="15"/>
      <c r="E162" s="14"/>
      <c r="F162" s="14"/>
      <c r="G162" s="15"/>
      <c r="H162" s="14"/>
      <c r="I162" s="14"/>
      <c r="J162" s="14"/>
      <c r="K162" s="14"/>
      <c r="L162" s="12"/>
      <c r="M162" s="14"/>
    </row>
    <row r="163" spans="1:13" ht="12.75">
      <c r="A163" s="13"/>
      <c r="B163" s="14"/>
      <c r="C163" s="14"/>
      <c r="D163" s="15"/>
      <c r="E163" s="14"/>
      <c r="F163" s="14"/>
      <c r="G163" s="15"/>
      <c r="H163" s="14"/>
      <c r="I163" s="14"/>
      <c r="J163" s="14"/>
      <c r="K163" s="14"/>
      <c r="L163" s="12"/>
      <c r="M163" s="14"/>
    </row>
    <row r="164" spans="1:13" ht="12.75">
      <c r="A164" s="13"/>
      <c r="B164" s="14"/>
      <c r="C164" s="14"/>
      <c r="D164" s="15"/>
      <c r="E164" s="14"/>
      <c r="F164" s="14"/>
      <c r="G164" s="15"/>
      <c r="H164" s="14"/>
      <c r="I164" s="14"/>
      <c r="J164" s="14"/>
      <c r="K164" s="14"/>
      <c r="L164" s="12"/>
      <c r="M164" s="14"/>
    </row>
    <row r="165" spans="1:13" ht="12.75">
      <c r="A165" s="13"/>
      <c r="B165" s="14"/>
      <c r="C165" s="14"/>
      <c r="D165" s="15"/>
      <c r="E165" s="14"/>
      <c r="F165" s="14"/>
      <c r="G165" s="15"/>
      <c r="H165" s="14"/>
      <c r="I165" s="14"/>
      <c r="J165" s="14"/>
      <c r="K165" s="14"/>
      <c r="L165" s="12"/>
      <c r="M165" s="14"/>
    </row>
    <row r="166" spans="1:13" ht="12.75">
      <c r="A166" s="13"/>
      <c r="B166" s="14"/>
      <c r="C166" s="14"/>
      <c r="D166" s="15"/>
      <c r="E166" s="14"/>
      <c r="F166" s="14"/>
      <c r="G166" s="15"/>
      <c r="H166" s="14"/>
      <c r="I166" s="14"/>
      <c r="J166" s="14"/>
      <c r="K166" s="14"/>
      <c r="L166" s="12"/>
      <c r="M166" s="14"/>
    </row>
    <row r="167" spans="1:13" ht="12.75">
      <c r="A167" s="13"/>
      <c r="B167" s="14"/>
      <c r="C167" s="14"/>
      <c r="D167" s="15"/>
      <c r="E167" s="14"/>
      <c r="F167" s="14"/>
      <c r="G167" s="15"/>
      <c r="H167" s="14"/>
      <c r="I167" s="14"/>
      <c r="J167" s="14"/>
      <c r="K167" s="14"/>
      <c r="L167" s="12"/>
      <c r="M167" s="14"/>
    </row>
    <row r="168" spans="1:13" ht="12.75">
      <c r="A168" s="13"/>
      <c r="B168" s="14"/>
      <c r="C168" s="14"/>
      <c r="D168" s="15"/>
      <c r="E168" s="14"/>
      <c r="F168" s="14"/>
      <c r="G168" s="15"/>
      <c r="H168" s="14"/>
      <c r="I168" s="14"/>
      <c r="J168" s="14"/>
      <c r="K168" s="14"/>
      <c r="L168" s="12"/>
      <c r="M168" s="14"/>
    </row>
    <row r="169" spans="1:13" ht="12.75">
      <c r="A169" s="13"/>
      <c r="B169" s="14"/>
      <c r="C169" s="14"/>
      <c r="D169" s="15"/>
      <c r="E169" s="14"/>
      <c r="F169" s="14"/>
      <c r="G169" s="15"/>
      <c r="H169" s="14"/>
      <c r="I169" s="14"/>
      <c r="J169" s="14"/>
      <c r="K169" s="14"/>
      <c r="L169" s="12"/>
      <c r="M169" s="14"/>
    </row>
    <row r="170" spans="1:13" ht="12.75">
      <c r="A170" s="13"/>
      <c r="B170" s="14"/>
      <c r="C170" s="14"/>
      <c r="D170" s="15"/>
      <c r="E170" s="14"/>
      <c r="F170" s="14"/>
      <c r="G170" s="15"/>
      <c r="H170" s="14"/>
      <c r="I170" s="14"/>
      <c r="J170" s="14"/>
      <c r="K170" s="14"/>
      <c r="L170" s="12"/>
      <c r="M170" s="14"/>
    </row>
    <row r="171" spans="1:13" ht="12.75">
      <c r="A171" s="13"/>
      <c r="B171" s="14"/>
      <c r="C171" s="14"/>
      <c r="D171" s="15"/>
      <c r="E171" s="14"/>
      <c r="F171" s="14"/>
      <c r="G171" s="15"/>
      <c r="H171" s="14"/>
      <c r="I171" s="14"/>
      <c r="J171" s="14"/>
      <c r="K171" s="14"/>
      <c r="L171" s="12"/>
      <c r="M171" s="14"/>
    </row>
    <row r="172" spans="1:13" ht="12.75">
      <c r="A172" s="13"/>
      <c r="B172" s="14"/>
      <c r="C172" s="14"/>
      <c r="D172" s="15"/>
      <c r="E172" s="14"/>
      <c r="F172" s="14"/>
      <c r="G172" s="15"/>
      <c r="H172" s="14"/>
      <c r="I172" s="14"/>
      <c r="J172" s="14"/>
      <c r="K172" s="14"/>
      <c r="L172" s="12"/>
      <c r="M172" s="14"/>
    </row>
    <row r="173" spans="1:13" ht="12.75">
      <c r="A173" s="13"/>
      <c r="B173" s="14"/>
      <c r="C173" s="14"/>
      <c r="D173" s="15"/>
      <c r="E173" s="14"/>
      <c r="F173" s="14"/>
      <c r="G173" s="15"/>
      <c r="H173" s="14"/>
      <c r="I173" s="14"/>
      <c r="J173" s="14"/>
      <c r="K173" s="14"/>
      <c r="L173" s="12"/>
      <c r="M173" s="14"/>
    </row>
    <row r="174" spans="1:13" ht="12.75">
      <c r="A174" s="13"/>
      <c r="B174" s="14"/>
      <c r="C174" s="14"/>
      <c r="D174" s="15"/>
      <c r="E174" s="14"/>
      <c r="F174" s="14"/>
      <c r="G174" s="15"/>
      <c r="H174" s="14"/>
      <c r="I174" s="14"/>
      <c r="J174" s="14"/>
      <c r="K174" s="14"/>
      <c r="L174" s="12"/>
      <c r="M174" s="14"/>
    </row>
    <row r="175" spans="1:13" ht="12.75">
      <c r="A175" s="13"/>
      <c r="B175" s="14"/>
      <c r="C175" s="14"/>
      <c r="D175" s="15"/>
      <c r="E175" s="14"/>
      <c r="F175" s="14"/>
      <c r="G175" s="15"/>
      <c r="H175" s="14"/>
      <c r="I175" s="14"/>
      <c r="J175" s="14"/>
      <c r="K175" s="14"/>
      <c r="L175" s="12"/>
      <c r="M175" s="14"/>
    </row>
    <row r="176" spans="1:13" ht="12.75">
      <c r="A176" s="13"/>
      <c r="B176" s="14"/>
      <c r="C176" s="14"/>
      <c r="D176" s="15"/>
      <c r="E176" s="14"/>
      <c r="F176" s="14"/>
      <c r="G176" s="15"/>
      <c r="H176" s="14"/>
      <c r="I176" s="14"/>
      <c r="J176" s="14"/>
      <c r="K176" s="14"/>
      <c r="L176" s="12"/>
      <c r="M176" s="14"/>
    </row>
    <row r="177" spans="1:13" ht="12.75">
      <c r="A177" s="13"/>
      <c r="B177" s="14"/>
      <c r="C177" s="14"/>
      <c r="D177" s="15"/>
      <c r="E177" s="14"/>
      <c r="F177" s="14"/>
      <c r="G177" s="15"/>
      <c r="H177" s="14"/>
      <c r="I177" s="14"/>
      <c r="J177" s="14"/>
      <c r="K177" s="14"/>
      <c r="L177" s="12"/>
      <c r="M177" s="14"/>
    </row>
    <row r="178" spans="1:13" ht="12.75">
      <c r="A178" s="13"/>
      <c r="B178" s="14"/>
      <c r="C178" s="14"/>
      <c r="D178" s="15"/>
      <c r="E178" s="14"/>
      <c r="F178" s="14"/>
      <c r="G178" s="15"/>
      <c r="H178" s="14"/>
      <c r="I178" s="14"/>
      <c r="J178" s="14"/>
      <c r="K178" s="14"/>
      <c r="L178" s="12"/>
      <c r="M178" s="14"/>
    </row>
    <row r="179" spans="1:13" ht="12.75">
      <c r="A179" s="13"/>
      <c r="B179" s="14"/>
      <c r="C179" s="14"/>
      <c r="D179" s="15"/>
      <c r="E179" s="14"/>
      <c r="F179" s="14"/>
      <c r="G179" s="15"/>
      <c r="H179" s="14"/>
      <c r="I179" s="14"/>
      <c r="J179" s="14"/>
      <c r="K179" s="14"/>
      <c r="L179" s="12"/>
      <c r="M179" s="14"/>
    </row>
    <row r="180" spans="1:13" ht="12.75">
      <c r="A180" s="13"/>
      <c r="B180" s="14"/>
      <c r="C180" s="14"/>
      <c r="D180" s="15"/>
      <c r="E180" s="14"/>
      <c r="F180" s="14"/>
      <c r="G180" s="15"/>
      <c r="H180" s="14"/>
      <c r="I180" s="14"/>
      <c r="J180" s="14"/>
      <c r="K180" s="14"/>
      <c r="L180" s="12"/>
      <c r="M180" s="14"/>
    </row>
    <row r="181" spans="1:13" ht="12.75">
      <c r="A181" s="13"/>
      <c r="B181" s="14"/>
      <c r="C181" s="14"/>
      <c r="D181" s="15"/>
      <c r="E181" s="14"/>
      <c r="F181" s="14"/>
      <c r="G181" s="15"/>
      <c r="H181" s="14"/>
      <c r="I181" s="14"/>
      <c r="J181" s="14"/>
      <c r="K181" s="14"/>
      <c r="L181" s="12"/>
      <c r="M181" s="14"/>
    </row>
    <row r="182" spans="1:13" ht="12.75">
      <c r="A182" s="13"/>
      <c r="B182" s="14"/>
      <c r="C182" s="14"/>
      <c r="D182" s="15"/>
      <c r="E182" s="14"/>
      <c r="F182" s="14"/>
      <c r="G182" s="15"/>
      <c r="H182" s="14"/>
      <c r="I182" s="14"/>
      <c r="J182" s="14"/>
      <c r="K182" s="14"/>
      <c r="L182" s="12"/>
      <c r="M182" s="14"/>
    </row>
    <row r="183" spans="1:13" ht="12.75">
      <c r="A183" s="13"/>
      <c r="B183" s="14"/>
      <c r="C183" s="14"/>
      <c r="D183" s="15"/>
      <c r="E183" s="14"/>
      <c r="F183" s="14"/>
      <c r="G183" s="15"/>
      <c r="H183" s="14"/>
      <c r="I183" s="14"/>
      <c r="J183" s="14"/>
      <c r="K183" s="14"/>
      <c r="L183" s="12"/>
      <c r="M183" s="14"/>
    </row>
    <row r="184" spans="1:13" ht="12.75">
      <c r="A184" s="13"/>
      <c r="B184" s="14"/>
      <c r="C184" s="14"/>
      <c r="D184" s="15"/>
      <c r="E184" s="14"/>
      <c r="F184" s="14"/>
      <c r="G184" s="15"/>
      <c r="H184" s="14"/>
      <c r="I184" s="14"/>
      <c r="J184" s="14"/>
      <c r="K184" s="14"/>
      <c r="L184" s="12"/>
      <c r="M184" s="14"/>
    </row>
    <row r="185" spans="1:13" ht="12.75">
      <c r="A185" s="13"/>
      <c r="B185" s="14"/>
      <c r="C185" s="14"/>
      <c r="D185" s="15"/>
      <c r="E185" s="14"/>
      <c r="F185" s="14"/>
      <c r="G185" s="15"/>
      <c r="H185" s="14"/>
      <c r="I185" s="14"/>
      <c r="J185" s="14"/>
      <c r="K185" s="14"/>
      <c r="L185" s="12"/>
      <c r="M185" s="14"/>
    </row>
    <row r="186" spans="1:13" ht="12.75">
      <c r="A186" s="13"/>
      <c r="B186" s="14"/>
      <c r="C186" s="14"/>
      <c r="D186" s="15"/>
      <c r="E186" s="14"/>
      <c r="F186" s="14"/>
      <c r="G186" s="15"/>
      <c r="H186" s="14"/>
      <c r="I186" s="14"/>
      <c r="J186" s="14"/>
      <c r="K186" s="14"/>
      <c r="L186" s="12"/>
      <c r="M186" s="14"/>
    </row>
    <row r="187" spans="1:13" ht="12.75">
      <c r="A187" s="13"/>
      <c r="B187" s="14"/>
      <c r="C187" s="14"/>
      <c r="D187" s="15"/>
      <c r="E187" s="14"/>
      <c r="F187" s="14"/>
      <c r="G187" s="15"/>
      <c r="H187" s="14"/>
      <c r="I187" s="14"/>
      <c r="J187" s="14"/>
      <c r="K187" s="14"/>
      <c r="L187" s="12"/>
      <c r="M187" s="14"/>
    </row>
    <row r="188" spans="1:13" ht="12.75">
      <c r="A188" s="13"/>
      <c r="B188" s="14"/>
      <c r="C188" s="14"/>
      <c r="D188" s="15"/>
      <c r="E188" s="14"/>
      <c r="F188" s="14"/>
      <c r="G188" s="15"/>
      <c r="H188" s="14"/>
      <c r="I188" s="14"/>
      <c r="J188" s="14"/>
      <c r="K188" s="14"/>
      <c r="L188" s="12"/>
      <c r="M188" s="14"/>
    </row>
    <row r="189" spans="1:13" ht="12.75">
      <c r="A189" s="13"/>
      <c r="B189" s="14"/>
      <c r="C189" s="14"/>
      <c r="D189" s="15"/>
      <c r="E189" s="14"/>
      <c r="F189" s="14"/>
      <c r="G189" s="15"/>
      <c r="H189" s="14"/>
      <c r="I189" s="14"/>
      <c r="J189" s="14"/>
      <c r="K189" s="14"/>
      <c r="L189" s="12"/>
      <c r="M189" s="14"/>
    </row>
    <row r="190" spans="1:13" ht="12.75">
      <c r="A190" s="13"/>
      <c r="B190" s="14"/>
      <c r="C190" s="14"/>
      <c r="D190" s="15"/>
      <c r="E190" s="14"/>
      <c r="F190" s="14"/>
      <c r="G190" s="15"/>
      <c r="H190" s="14"/>
      <c r="I190" s="14"/>
      <c r="J190" s="14"/>
      <c r="K190" s="14"/>
      <c r="L190" s="12"/>
      <c r="M190" s="14"/>
    </row>
    <row r="191" spans="1:13" ht="12.75">
      <c r="A191" s="13"/>
      <c r="B191" s="14"/>
      <c r="C191" s="14"/>
      <c r="D191" s="15"/>
      <c r="E191" s="14"/>
      <c r="F191" s="14"/>
      <c r="G191" s="15"/>
      <c r="H191" s="14"/>
      <c r="I191" s="14"/>
      <c r="J191" s="14"/>
      <c r="K191" s="14"/>
      <c r="L191" s="12"/>
      <c r="M191" s="14"/>
    </row>
    <row r="192" spans="1:13" ht="12.75">
      <c r="A192" s="13"/>
      <c r="B192" s="14"/>
      <c r="C192" s="14"/>
      <c r="D192" s="15"/>
      <c r="E192" s="14"/>
      <c r="F192" s="14"/>
      <c r="G192" s="15"/>
      <c r="H192" s="14"/>
      <c r="I192" s="14"/>
      <c r="J192" s="14"/>
      <c r="K192" s="14"/>
      <c r="L192" s="12"/>
      <c r="M192" s="14"/>
    </row>
    <row r="193" spans="1:13" ht="12.75">
      <c r="A193" s="13"/>
      <c r="B193" s="14"/>
      <c r="C193" s="14"/>
      <c r="D193" s="15"/>
      <c r="E193" s="14"/>
      <c r="F193" s="14"/>
      <c r="G193" s="15"/>
      <c r="H193" s="14"/>
      <c r="I193" s="14"/>
      <c r="J193" s="14"/>
      <c r="K193" s="14"/>
      <c r="L193" s="12"/>
      <c r="M193" s="14"/>
    </row>
    <row r="194" spans="1:13" ht="12.75">
      <c r="A194" s="13"/>
      <c r="B194" s="14"/>
      <c r="C194" s="14"/>
      <c r="D194" s="15"/>
      <c r="E194" s="14"/>
      <c r="F194" s="14"/>
      <c r="G194" s="15"/>
      <c r="H194" s="14"/>
      <c r="I194" s="14"/>
      <c r="J194" s="14"/>
      <c r="K194" s="14"/>
      <c r="L194" s="12"/>
      <c r="M194" s="14"/>
    </row>
    <row r="195" spans="1:13" ht="12.75">
      <c r="A195" s="13"/>
      <c r="B195" s="14"/>
      <c r="C195" s="14"/>
      <c r="D195" s="15"/>
      <c r="E195" s="14"/>
      <c r="F195" s="14"/>
      <c r="G195" s="15"/>
      <c r="H195" s="14"/>
      <c r="I195" s="14"/>
      <c r="J195" s="14"/>
      <c r="K195" s="14"/>
      <c r="L195" s="12"/>
      <c r="M195" s="14"/>
    </row>
    <row r="196" spans="1:13" ht="12.75">
      <c r="A196" s="13"/>
      <c r="B196" s="14"/>
      <c r="C196" s="14"/>
      <c r="D196" s="15"/>
      <c r="E196" s="14"/>
      <c r="F196" s="14"/>
      <c r="G196" s="15"/>
      <c r="H196" s="14"/>
      <c r="I196" s="14"/>
      <c r="J196" s="14"/>
      <c r="K196" s="14"/>
      <c r="L196" s="12"/>
      <c r="M196" s="14"/>
    </row>
    <row r="197" spans="1:13" ht="12.75">
      <c r="A197" s="13"/>
      <c r="B197" s="14"/>
      <c r="C197" s="14"/>
      <c r="D197" s="15"/>
      <c r="E197" s="14"/>
      <c r="F197" s="14"/>
      <c r="G197" s="15"/>
      <c r="H197" s="14"/>
      <c r="I197" s="14"/>
      <c r="J197" s="14"/>
      <c r="K197" s="14"/>
      <c r="L197" s="12"/>
      <c r="M197" s="14"/>
    </row>
    <row r="198" spans="1:13" ht="12.75">
      <c r="A198" s="13"/>
      <c r="B198" s="14"/>
      <c r="C198" s="14"/>
      <c r="D198" s="15"/>
      <c r="E198" s="14"/>
      <c r="F198" s="14"/>
      <c r="G198" s="15"/>
      <c r="H198" s="14"/>
      <c r="I198" s="14"/>
      <c r="J198" s="14"/>
      <c r="K198" s="14"/>
      <c r="L198" s="12"/>
      <c r="M198" s="14"/>
    </row>
    <row r="199" spans="1:13" ht="12.75">
      <c r="A199" s="13"/>
      <c r="B199" s="14"/>
      <c r="C199" s="14"/>
      <c r="D199" s="15"/>
      <c r="E199" s="14"/>
      <c r="F199" s="14"/>
      <c r="G199" s="15"/>
      <c r="H199" s="14"/>
      <c r="I199" s="14"/>
      <c r="J199" s="14"/>
      <c r="K199" s="14"/>
      <c r="L199" s="12"/>
      <c r="M199" s="14"/>
    </row>
    <row r="200" spans="1:13" ht="12.75">
      <c r="A200" s="13"/>
      <c r="B200" s="14"/>
      <c r="C200" s="14"/>
      <c r="D200" s="15"/>
      <c r="E200" s="14"/>
      <c r="F200" s="14"/>
      <c r="G200" s="15"/>
      <c r="H200" s="14"/>
      <c r="I200" s="14"/>
      <c r="J200" s="14"/>
      <c r="K200" s="14"/>
      <c r="L200" s="12"/>
      <c r="M200" s="14"/>
    </row>
    <row r="201" spans="1:13" ht="12.75">
      <c r="A201" s="13"/>
      <c r="B201" s="14"/>
      <c r="C201" s="14"/>
      <c r="D201" s="15"/>
      <c r="E201" s="14"/>
      <c r="F201" s="14"/>
      <c r="G201" s="15"/>
      <c r="H201" s="14"/>
      <c r="I201" s="14"/>
      <c r="J201" s="14"/>
      <c r="K201" s="14"/>
      <c r="L201" s="12"/>
      <c r="M201" s="14"/>
    </row>
    <row r="202" spans="1:13" ht="12.75">
      <c r="A202" s="13"/>
      <c r="B202" s="14"/>
      <c r="C202" s="14"/>
      <c r="D202" s="15"/>
      <c r="E202" s="14"/>
      <c r="F202" s="14"/>
      <c r="G202" s="15"/>
      <c r="H202" s="14"/>
      <c r="I202" s="14"/>
      <c r="J202" s="14"/>
      <c r="K202" s="14"/>
      <c r="L202" s="12"/>
      <c r="M202" s="14"/>
    </row>
    <row r="203" spans="1:13" ht="12.75">
      <c r="A203" s="13"/>
      <c r="B203" s="14"/>
      <c r="C203" s="14"/>
      <c r="D203" s="15"/>
      <c r="E203" s="14"/>
      <c r="F203" s="14"/>
      <c r="G203" s="15"/>
      <c r="H203" s="14"/>
      <c r="I203" s="14"/>
      <c r="J203" s="14"/>
      <c r="K203" s="14"/>
      <c r="L203" s="12"/>
      <c r="M203" s="14"/>
    </row>
    <row r="204" spans="1:13" ht="12.75">
      <c r="A204" s="13"/>
      <c r="B204" s="14"/>
      <c r="C204" s="14"/>
      <c r="D204" s="15"/>
      <c r="E204" s="14"/>
      <c r="F204" s="14"/>
      <c r="G204" s="15"/>
      <c r="H204" s="14"/>
      <c r="I204" s="14"/>
      <c r="J204" s="14"/>
      <c r="K204" s="14"/>
      <c r="L204" s="12"/>
      <c r="M204" s="14"/>
    </row>
    <row r="205" spans="1:13" ht="12.75">
      <c r="A205" s="13"/>
      <c r="B205" s="14"/>
      <c r="C205" s="14"/>
      <c r="D205" s="15"/>
      <c r="E205" s="14"/>
      <c r="F205" s="14"/>
      <c r="G205" s="15"/>
      <c r="H205" s="14"/>
      <c r="I205" s="14"/>
      <c r="J205" s="14"/>
      <c r="K205" s="14"/>
      <c r="L205" s="12"/>
      <c r="M205" s="14"/>
    </row>
    <row r="206" spans="1:13" ht="12.75">
      <c r="A206" s="13"/>
      <c r="B206" s="14"/>
      <c r="C206" s="14"/>
      <c r="D206" s="15"/>
      <c r="E206" s="14"/>
      <c r="F206" s="14"/>
      <c r="G206" s="15"/>
      <c r="H206" s="14"/>
      <c r="I206" s="14"/>
      <c r="J206" s="14"/>
      <c r="K206" s="14"/>
      <c r="L206" s="12"/>
      <c r="M206" s="14"/>
    </row>
    <row r="207" spans="1:13" ht="12.75">
      <c r="A207" s="13"/>
      <c r="B207" s="14"/>
      <c r="C207" s="14"/>
      <c r="D207" s="15"/>
      <c r="E207" s="14"/>
      <c r="F207" s="14"/>
      <c r="G207" s="15"/>
      <c r="H207" s="14"/>
      <c r="I207" s="14"/>
      <c r="J207" s="14"/>
      <c r="K207" s="14"/>
      <c r="L207" s="12"/>
      <c r="M207" s="14"/>
    </row>
    <row r="208" spans="1:13" ht="12.75">
      <c r="A208" s="13"/>
      <c r="B208" s="14"/>
      <c r="C208" s="14"/>
      <c r="D208" s="15"/>
      <c r="E208" s="14"/>
      <c r="F208" s="14"/>
      <c r="G208" s="15"/>
      <c r="H208" s="14"/>
      <c r="I208" s="14"/>
      <c r="J208" s="14"/>
      <c r="K208" s="14"/>
      <c r="L208" s="12"/>
      <c r="M208" s="14"/>
    </row>
    <row r="209" spans="1:13" ht="12.75">
      <c r="A209" s="13"/>
      <c r="B209" s="14"/>
      <c r="C209" s="14"/>
      <c r="D209" s="15"/>
      <c r="E209" s="14"/>
      <c r="F209" s="14"/>
      <c r="G209" s="15"/>
      <c r="H209" s="14"/>
      <c r="I209" s="14"/>
      <c r="J209" s="14"/>
      <c r="K209" s="14"/>
      <c r="L209" s="12"/>
      <c r="M209" s="14"/>
    </row>
    <row r="210" spans="1:13" ht="12.75">
      <c r="A210" s="13"/>
      <c r="B210" s="14"/>
      <c r="C210" s="14"/>
      <c r="D210" s="15"/>
      <c r="E210" s="14"/>
      <c r="F210" s="14"/>
      <c r="G210" s="15"/>
      <c r="H210" s="14"/>
      <c r="I210" s="14"/>
      <c r="J210" s="14"/>
      <c r="K210" s="14"/>
      <c r="L210" s="12"/>
      <c r="M210" s="14"/>
    </row>
    <row r="211" spans="1:13" ht="12.75">
      <c r="A211" s="13"/>
      <c r="B211" s="14"/>
      <c r="C211" s="14"/>
      <c r="D211" s="15"/>
      <c r="E211" s="14"/>
      <c r="F211" s="14"/>
      <c r="G211" s="15"/>
      <c r="H211" s="14"/>
      <c r="I211" s="14"/>
      <c r="J211" s="14"/>
      <c r="K211" s="14"/>
      <c r="L211" s="12"/>
      <c r="M211" s="14"/>
    </row>
    <row r="212" spans="1:13" ht="12.75">
      <c r="A212" s="13"/>
      <c r="B212" s="14"/>
      <c r="C212" s="14"/>
      <c r="D212" s="15"/>
      <c r="E212" s="14"/>
      <c r="F212" s="14"/>
      <c r="G212" s="15"/>
      <c r="H212" s="14"/>
      <c r="I212" s="14"/>
      <c r="J212" s="14"/>
      <c r="K212" s="14"/>
      <c r="L212" s="12"/>
      <c r="M212" s="14"/>
    </row>
    <row r="213" spans="1:13" ht="12.75">
      <c r="A213" s="13"/>
      <c r="B213" s="14"/>
      <c r="C213" s="14"/>
      <c r="D213" s="15"/>
      <c r="E213" s="14"/>
      <c r="F213" s="14"/>
      <c r="G213" s="15"/>
      <c r="H213" s="14"/>
      <c r="I213" s="14"/>
      <c r="J213" s="14"/>
      <c r="K213" s="14"/>
      <c r="L213" s="12"/>
      <c r="M213" s="14"/>
    </row>
    <row r="214" spans="1:13" ht="12.75">
      <c r="A214" s="13"/>
      <c r="B214" s="14"/>
      <c r="C214" s="14"/>
      <c r="D214" s="15"/>
      <c r="E214" s="14"/>
      <c r="F214" s="14"/>
      <c r="G214" s="15"/>
      <c r="H214" s="14"/>
      <c r="I214" s="14"/>
      <c r="J214" s="14"/>
      <c r="K214" s="14"/>
      <c r="L214" s="12"/>
      <c r="M214" s="14"/>
    </row>
    <row r="215" spans="1:13" ht="12.75">
      <c r="A215" s="13"/>
      <c r="B215" s="14"/>
      <c r="C215" s="14"/>
      <c r="D215" s="15"/>
      <c r="E215" s="14"/>
      <c r="F215" s="14"/>
      <c r="G215" s="15"/>
      <c r="H215" s="14"/>
      <c r="I215" s="14"/>
      <c r="J215" s="14"/>
      <c r="K215" s="14"/>
      <c r="L215" s="12"/>
      <c r="M215" s="14"/>
    </row>
    <row r="216" spans="1:13" ht="12.75">
      <c r="A216" s="13"/>
      <c r="B216" s="14"/>
      <c r="C216" s="14"/>
      <c r="D216" s="15"/>
      <c r="E216" s="14"/>
      <c r="F216" s="14"/>
      <c r="G216" s="15"/>
      <c r="H216" s="14"/>
      <c r="I216" s="14"/>
      <c r="J216" s="14"/>
      <c r="K216" s="14"/>
      <c r="L216" s="12"/>
      <c r="M216" s="14"/>
    </row>
    <row r="217" spans="1:13" ht="12.75">
      <c r="A217" s="13"/>
      <c r="B217" s="14"/>
      <c r="C217" s="14"/>
      <c r="D217" s="15"/>
      <c r="E217" s="14"/>
      <c r="F217" s="14"/>
      <c r="G217" s="15"/>
      <c r="H217" s="14"/>
      <c r="I217" s="14"/>
      <c r="J217" s="14"/>
      <c r="K217" s="14"/>
      <c r="L217" s="12"/>
      <c r="M217" s="14"/>
    </row>
    <row r="218" spans="1:13" ht="12.75">
      <c r="A218" s="13"/>
      <c r="B218" s="14"/>
      <c r="C218" s="14"/>
      <c r="D218" s="15"/>
      <c r="E218" s="14"/>
      <c r="F218" s="14"/>
      <c r="G218" s="15"/>
      <c r="H218" s="14"/>
      <c r="I218" s="14"/>
      <c r="J218" s="14"/>
      <c r="K218" s="14"/>
      <c r="L218" s="12"/>
      <c r="M218" s="14"/>
    </row>
    <row r="219" spans="1:13" ht="12.75">
      <c r="A219" s="13"/>
      <c r="B219" s="14"/>
      <c r="C219" s="14"/>
      <c r="D219" s="15"/>
      <c r="E219" s="14"/>
      <c r="F219" s="14"/>
      <c r="G219" s="15"/>
      <c r="H219" s="14"/>
      <c r="I219" s="14"/>
      <c r="J219" s="14"/>
      <c r="K219" s="14"/>
      <c r="L219" s="12"/>
      <c r="M219" s="14"/>
    </row>
    <row r="220" spans="1:13" ht="12.75">
      <c r="A220" s="13"/>
      <c r="B220" s="14"/>
      <c r="C220" s="14"/>
      <c r="D220" s="15"/>
      <c r="E220" s="14"/>
      <c r="F220" s="14"/>
      <c r="G220" s="15"/>
      <c r="H220" s="14"/>
      <c r="I220" s="14"/>
      <c r="J220" s="14"/>
      <c r="K220" s="14"/>
      <c r="L220" s="12"/>
      <c r="M220" s="14"/>
    </row>
    <row r="221" spans="1:13" ht="12.75">
      <c r="A221" s="13"/>
      <c r="B221" s="14"/>
      <c r="C221" s="14"/>
      <c r="D221" s="15"/>
      <c r="E221" s="14"/>
      <c r="F221" s="14"/>
      <c r="G221" s="15"/>
      <c r="H221" s="14"/>
      <c r="I221" s="14"/>
      <c r="J221" s="14"/>
      <c r="K221" s="14"/>
      <c r="L221" s="12"/>
      <c r="M221" s="14"/>
    </row>
    <row r="222" spans="1:13" ht="12.75">
      <c r="A222" s="13"/>
      <c r="B222" s="14"/>
      <c r="C222" s="14"/>
      <c r="D222" s="15"/>
      <c r="E222" s="14"/>
      <c r="F222" s="14"/>
      <c r="G222" s="15"/>
      <c r="H222" s="14"/>
      <c r="I222" s="14"/>
      <c r="J222" s="14"/>
      <c r="K222" s="14"/>
      <c r="L222" s="12"/>
      <c r="M222" s="14"/>
    </row>
    <row r="223" spans="1:13" ht="12.75">
      <c r="A223" s="13"/>
      <c r="B223" s="14"/>
      <c r="C223" s="14"/>
      <c r="D223" s="15"/>
      <c r="E223" s="14"/>
      <c r="F223" s="14"/>
      <c r="G223" s="15"/>
      <c r="H223" s="14"/>
      <c r="I223" s="14"/>
      <c r="J223" s="14"/>
      <c r="K223" s="14"/>
      <c r="L223" s="12"/>
      <c r="M223" s="14"/>
    </row>
    <row r="224" spans="1:13" ht="12.75">
      <c r="A224" s="13"/>
      <c r="B224" s="14"/>
      <c r="C224" s="14"/>
      <c r="D224" s="15"/>
      <c r="E224" s="14"/>
      <c r="F224" s="14"/>
      <c r="G224" s="15"/>
      <c r="H224" s="14"/>
      <c r="I224" s="14"/>
      <c r="J224" s="14"/>
      <c r="K224" s="14"/>
      <c r="L224" s="12"/>
      <c r="M224" s="14"/>
    </row>
    <row r="225" spans="1:13" ht="12.75">
      <c r="A225" s="13"/>
      <c r="B225" s="14"/>
      <c r="C225" s="14"/>
      <c r="D225" s="15"/>
      <c r="E225" s="14"/>
      <c r="F225" s="14"/>
      <c r="G225" s="15"/>
      <c r="H225" s="14"/>
      <c r="I225" s="14"/>
      <c r="J225" s="14"/>
      <c r="K225" s="14"/>
      <c r="L225" s="12"/>
      <c r="M225" s="14"/>
    </row>
    <row r="226" spans="1:13" ht="12.75">
      <c r="A226" s="13"/>
      <c r="B226" s="14"/>
      <c r="C226" s="14"/>
      <c r="D226" s="15"/>
      <c r="E226" s="14"/>
      <c r="F226" s="14"/>
      <c r="G226" s="15"/>
      <c r="H226" s="14"/>
      <c r="I226" s="14"/>
      <c r="J226" s="14"/>
      <c r="K226" s="14"/>
      <c r="L226" s="12"/>
      <c r="M226" s="14"/>
    </row>
    <row r="227" spans="1:13" ht="12.75">
      <c r="A227" s="13"/>
      <c r="B227" s="14"/>
      <c r="C227" s="14"/>
      <c r="D227" s="15"/>
      <c r="E227" s="14"/>
      <c r="F227" s="14"/>
      <c r="G227" s="15"/>
      <c r="H227" s="14"/>
      <c r="I227" s="14"/>
      <c r="J227" s="14"/>
      <c r="K227" s="14"/>
      <c r="L227" s="12"/>
      <c r="M227" s="14"/>
    </row>
    <row r="228" spans="1:13" ht="12.75">
      <c r="A228" s="13"/>
      <c r="B228" s="14"/>
      <c r="C228" s="14"/>
      <c r="D228" s="15"/>
      <c r="E228" s="14"/>
      <c r="F228" s="14"/>
      <c r="G228" s="15"/>
      <c r="H228" s="14"/>
      <c r="I228" s="14"/>
      <c r="J228" s="14"/>
      <c r="K228" s="14"/>
      <c r="L228" s="12"/>
      <c r="M228" s="14"/>
    </row>
    <row r="229" spans="1:13" ht="12.75">
      <c r="A229" s="13"/>
      <c r="B229" s="14"/>
      <c r="C229" s="14"/>
      <c r="D229" s="15"/>
      <c r="E229" s="14"/>
      <c r="F229" s="14"/>
      <c r="G229" s="15"/>
      <c r="H229" s="14"/>
      <c r="I229" s="14"/>
      <c r="J229" s="14"/>
      <c r="K229" s="14"/>
      <c r="L229" s="12"/>
      <c r="M229" s="14"/>
    </row>
    <row r="230" spans="1:13" ht="12.75">
      <c r="A230" s="13"/>
      <c r="B230" s="14"/>
      <c r="C230" s="14"/>
      <c r="D230" s="15"/>
      <c r="E230" s="14"/>
      <c r="F230" s="14"/>
      <c r="G230" s="15"/>
      <c r="H230" s="14"/>
      <c r="I230" s="14"/>
      <c r="J230" s="14"/>
      <c r="K230" s="14"/>
      <c r="L230" s="12"/>
      <c r="M230" s="14"/>
    </row>
    <row r="231" spans="1:13" ht="12.75">
      <c r="A231" s="13"/>
      <c r="B231" s="14"/>
      <c r="C231" s="14"/>
      <c r="D231" s="15"/>
      <c r="E231" s="14"/>
      <c r="F231" s="14"/>
      <c r="G231" s="15"/>
      <c r="H231" s="14"/>
      <c r="I231" s="14"/>
      <c r="J231" s="14"/>
      <c r="K231" s="14"/>
      <c r="L231" s="12"/>
      <c r="M231" s="14"/>
    </row>
    <row r="232" spans="1:13" ht="12.75">
      <c r="A232" s="13"/>
      <c r="B232" s="14"/>
      <c r="C232" s="14"/>
      <c r="D232" s="15"/>
      <c r="E232" s="14"/>
      <c r="F232" s="14"/>
      <c r="G232" s="15"/>
      <c r="H232" s="14"/>
      <c r="I232" s="14"/>
      <c r="J232" s="14"/>
      <c r="K232" s="14"/>
      <c r="L232" s="12"/>
      <c r="M232" s="14"/>
    </row>
    <row r="233" spans="1:13" ht="12.75">
      <c r="A233" s="13"/>
      <c r="B233" s="14"/>
      <c r="C233" s="14"/>
      <c r="D233" s="15"/>
      <c r="E233" s="14"/>
      <c r="F233" s="14"/>
      <c r="G233" s="15"/>
      <c r="H233" s="14"/>
      <c r="I233" s="14"/>
      <c r="J233" s="14"/>
      <c r="K233" s="14"/>
      <c r="L233" s="12"/>
      <c r="M233" s="14"/>
    </row>
    <row r="234" spans="1:13" ht="12.75">
      <c r="A234" s="13"/>
      <c r="B234" s="14"/>
      <c r="C234" s="14"/>
      <c r="D234" s="15"/>
      <c r="E234" s="14"/>
      <c r="F234" s="14"/>
      <c r="G234" s="15"/>
      <c r="H234" s="14"/>
      <c r="I234" s="14"/>
      <c r="J234" s="14"/>
      <c r="K234" s="14"/>
      <c r="L234" s="12"/>
      <c r="M234" s="14"/>
    </row>
    <row r="235" spans="1:13" ht="12.75">
      <c r="A235" s="13"/>
      <c r="B235" s="14"/>
      <c r="C235" s="14"/>
      <c r="D235" s="15"/>
      <c r="E235" s="14"/>
      <c r="F235" s="14"/>
      <c r="G235" s="15"/>
      <c r="H235" s="14"/>
      <c r="I235" s="14"/>
      <c r="J235" s="14"/>
      <c r="K235" s="14"/>
      <c r="L235" s="12"/>
      <c r="M235" s="14"/>
    </row>
    <row r="236" spans="1:13" ht="12.75">
      <c r="A236" s="13"/>
      <c r="B236" s="14"/>
      <c r="C236" s="14"/>
      <c r="D236" s="15"/>
      <c r="E236" s="14"/>
      <c r="F236" s="14"/>
      <c r="G236" s="15"/>
      <c r="H236" s="14"/>
      <c r="I236" s="14"/>
      <c r="J236" s="14"/>
      <c r="K236" s="14"/>
      <c r="L236" s="12"/>
      <c r="M236" s="14"/>
    </row>
    <row r="237" spans="1:13" ht="12.75">
      <c r="A237" s="13"/>
      <c r="B237" s="14"/>
      <c r="C237" s="14"/>
      <c r="D237" s="15"/>
      <c r="E237" s="14"/>
      <c r="F237" s="14"/>
      <c r="G237" s="15"/>
      <c r="H237" s="14"/>
      <c r="I237" s="14"/>
      <c r="J237" s="14"/>
      <c r="K237" s="14"/>
      <c r="L237" s="12"/>
      <c r="M237" s="14"/>
    </row>
    <row r="238" spans="1:13" ht="12.75">
      <c r="A238" s="13"/>
      <c r="B238" s="14"/>
      <c r="C238" s="14"/>
      <c r="D238" s="15"/>
      <c r="E238" s="14"/>
      <c r="F238" s="14"/>
      <c r="G238" s="15"/>
      <c r="H238" s="14"/>
      <c r="I238" s="14"/>
      <c r="J238" s="14"/>
      <c r="K238" s="14"/>
      <c r="L238" s="12"/>
      <c r="M238" s="14"/>
    </row>
    <row r="239" spans="1:13" ht="12.75">
      <c r="A239" s="13"/>
      <c r="B239" s="14"/>
      <c r="C239" s="14"/>
      <c r="D239" s="15"/>
      <c r="E239" s="14"/>
      <c r="F239" s="14"/>
      <c r="G239" s="15"/>
      <c r="H239" s="14"/>
      <c r="I239" s="14"/>
      <c r="J239" s="14"/>
      <c r="K239" s="14"/>
      <c r="L239" s="12"/>
      <c r="M239" s="14"/>
    </row>
    <row r="240" spans="1:13" ht="12.75">
      <c r="A240" s="13"/>
      <c r="B240" s="14"/>
      <c r="C240" s="14"/>
      <c r="D240" s="15"/>
      <c r="E240" s="14"/>
      <c r="F240" s="14"/>
      <c r="G240" s="15"/>
      <c r="H240" s="14"/>
      <c r="I240" s="14"/>
      <c r="J240" s="14"/>
      <c r="K240" s="14"/>
      <c r="L240" s="12"/>
      <c r="M240" s="14"/>
    </row>
    <row r="241" spans="1:13" ht="12.75">
      <c r="A241" s="13"/>
      <c r="B241" s="14"/>
      <c r="C241" s="14"/>
      <c r="D241" s="15"/>
      <c r="E241" s="14"/>
      <c r="F241" s="14"/>
      <c r="G241" s="15"/>
      <c r="H241" s="14"/>
      <c r="I241" s="14"/>
      <c r="J241" s="14"/>
      <c r="K241" s="14"/>
      <c r="L241" s="12"/>
      <c r="M241" s="14"/>
    </row>
    <row r="242" spans="1:13" ht="12.75">
      <c r="A242" s="13"/>
      <c r="B242" s="14"/>
      <c r="C242" s="14"/>
      <c r="D242" s="15"/>
      <c r="E242" s="14"/>
      <c r="F242" s="14"/>
      <c r="G242" s="15"/>
      <c r="H242" s="14"/>
      <c r="I242" s="14"/>
      <c r="J242" s="14"/>
      <c r="K242" s="14"/>
      <c r="L242" s="12"/>
      <c r="M242" s="14"/>
    </row>
    <row r="243" spans="1:13" ht="12.75">
      <c r="A243" s="13"/>
      <c r="B243" s="14"/>
      <c r="C243" s="14"/>
      <c r="D243" s="15"/>
      <c r="E243" s="14"/>
      <c r="F243" s="14"/>
      <c r="G243" s="15"/>
      <c r="H243" s="14"/>
      <c r="I243" s="14"/>
      <c r="J243" s="14"/>
      <c r="K243" s="14"/>
      <c r="L243" s="12"/>
      <c r="M243" s="14"/>
    </row>
    <row r="244" spans="1:13" ht="12.75">
      <c r="A244" s="13"/>
      <c r="B244" s="14"/>
      <c r="C244" s="14"/>
      <c r="D244" s="15"/>
      <c r="E244" s="14"/>
      <c r="F244" s="14"/>
      <c r="G244" s="15"/>
      <c r="H244" s="14"/>
      <c r="I244" s="14"/>
      <c r="J244" s="14"/>
      <c r="K244" s="14"/>
      <c r="L244" s="12"/>
      <c r="M244" s="14"/>
    </row>
    <row r="245" spans="1:13" ht="12.75">
      <c r="A245" s="13"/>
      <c r="B245" s="14"/>
      <c r="C245" s="14"/>
      <c r="D245" s="15"/>
      <c r="E245" s="14"/>
      <c r="F245" s="14"/>
      <c r="G245" s="15"/>
      <c r="H245" s="14"/>
      <c r="I245" s="14"/>
      <c r="J245" s="14"/>
      <c r="K245" s="14"/>
      <c r="L245" s="12"/>
      <c r="M245" s="14"/>
    </row>
    <row r="246" spans="1:13" ht="12.75">
      <c r="A246" s="13"/>
      <c r="B246" s="14"/>
      <c r="C246" s="14"/>
      <c r="D246" s="15"/>
      <c r="E246" s="14"/>
      <c r="F246" s="14"/>
      <c r="G246" s="15"/>
      <c r="H246" s="14"/>
      <c r="I246" s="14"/>
      <c r="J246" s="14"/>
      <c r="K246" s="14"/>
      <c r="L246" s="12"/>
      <c r="M246" s="14"/>
    </row>
    <row r="247" spans="1:13" ht="12.75">
      <c r="A247" s="13"/>
      <c r="B247" s="14"/>
      <c r="C247" s="14"/>
      <c r="D247" s="15"/>
      <c r="E247" s="14"/>
      <c r="F247" s="14"/>
      <c r="G247" s="15"/>
      <c r="H247" s="14"/>
      <c r="I247" s="14"/>
      <c r="J247" s="14"/>
      <c r="K247" s="14"/>
      <c r="L247" s="12"/>
      <c r="M247" s="14"/>
    </row>
    <row r="248" spans="1:13" ht="12.75">
      <c r="A248" s="13"/>
      <c r="B248" s="14"/>
      <c r="C248" s="14"/>
      <c r="D248" s="15"/>
      <c r="E248" s="14"/>
      <c r="F248" s="14"/>
      <c r="G248" s="15"/>
      <c r="H248" s="14"/>
      <c r="I248" s="14"/>
      <c r="J248" s="14"/>
      <c r="K248" s="14"/>
      <c r="L248" s="12"/>
      <c r="M248" s="14"/>
    </row>
    <row r="249" spans="1:13" ht="12.75">
      <c r="A249" s="13"/>
      <c r="B249" s="14"/>
      <c r="C249" s="14"/>
      <c r="D249" s="15"/>
      <c r="E249" s="14"/>
      <c r="F249" s="14"/>
      <c r="G249" s="15"/>
      <c r="H249" s="14"/>
      <c r="I249" s="14"/>
      <c r="J249" s="14"/>
      <c r="K249" s="14"/>
      <c r="L249" s="12"/>
      <c r="M249" s="14"/>
    </row>
    <row r="250" spans="1:13" ht="12.75">
      <c r="A250" s="13"/>
      <c r="B250" s="14"/>
      <c r="C250" s="14"/>
      <c r="D250" s="15"/>
      <c r="E250" s="14"/>
      <c r="F250" s="14"/>
      <c r="G250" s="15"/>
      <c r="H250" s="14"/>
      <c r="I250" s="14"/>
      <c r="J250" s="14"/>
      <c r="K250" s="14"/>
      <c r="L250" s="12"/>
      <c r="M250" s="14"/>
    </row>
    <row r="251" spans="1:13" ht="12.75">
      <c r="A251" s="13"/>
      <c r="B251" s="14"/>
      <c r="C251" s="14"/>
      <c r="D251" s="15"/>
      <c r="E251" s="14"/>
      <c r="F251" s="14"/>
      <c r="G251" s="15"/>
      <c r="H251" s="14"/>
      <c r="I251" s="14"/>
      <c r="J251" s="14"/>
      <c r="K251" s="14"/>
      <c r="L251" s="12"/>
      <c r="M251" s="14"/>
    </row>
    <row r="252" spans="1:13" ht="12.75">
      <c r="A252" s="13"/>
      <c r="B252" s="14"/>
      <c r="C252" s="14"/>
      <c r="D252" s="15"/>
      <c r="E252" s="14"/>
      <c r="F252" s="14"/>
      <c r="G252" s="15"/>
      <c r="H252" s="14"/>
      <c r="I252" s="14"/>
      <c r="J252" s="14"/>
      <c r="K252" s="14"/>
      <c r="L252" s="12"/>
      <c r="M252" s="14"/>
    </row>
    <row r="253" spans="1:13" ht="12.75">
      <c r="A253" s="13"/>
      <c r="B253" s="14"/>
      <c r="C253" s="14"/>
      <c r="D253" s="15"/>
      <c r="E253" s="14"/>
      <c r="F253" s="14"/>
      <c r="G253" s="15"/>
      <c r="H253" s="14"/>
      <c r="I253" s="14"/>
      <c r="J253" s="14"/>
      <c r="K253" s="14"/>
      <c r="L253" s="12"/>
      <c r="M253" s="14"/>
    </row>
    <row r="254" spans="1:13" ht="12.75">
      <c r="A254" s="13"/>
      <c r="B254" s="14"/>
      <c r="C254" s="14"/>
      <c r="D254" s="15"/>
      <c r="E254" s="14"/>
      <c r="F254" s="14"/>
      <c r="G254" s="15"/>
      <c r="H254" s="14"/>
      <c r="I254" s="14"/>
      <c r="J254" s="14"/>
      <c r="K254" s="14"/>
      <c r="L254" s="12"/>
      <c r="M254" s="14"/>
    </row>
    <row r="255" spans="1:13" ht="12.75">
      <c r="A255" s="13"/>
      <c r="B255" s="14"/>
      <c r="C255" s="14"/>
      <c r="D255" s="15"/>
      <c r="E255" s="14"/>
      <c r="F255" s="14"/>
      <c r="G255" s="15"/>
      <c r="H255" s="14"/>
      <c r="I255" s="14"/>
      <c r="J255" s="14"/>
      <c r="K255" s="14"/>
      <c r="L255" s="12"/>
      <c r="M255" s="14"/>
    </row>
    <row r="256" spans="1:13" ht="12.75">
      <c r="A256" s="13"/>
      <c r="B256" s="14"/>
      <c r="C256" s="14"/>
      <c r="D256" s="15"/>
      <c r="E256" s="14"/>
      <c r="F256" s="14"/>
      <c r="G256" s="15"/>
      <c r="H256" s="14"/>
      <c r="I256" s="14"/>
      <c r="J256" s="14"/>
      <c r="K256" s="14"/>
      <c r="L256" s="12"/>
      <c r="M256" s="14"/>
    </row>
    <row r="257" spans="1:13" ht="12.75">
      <c r="A257" s="13"/>
      <c r="B257" s="14"/>
      <c r="C257" s="14"/>
      <c r="D257" s="15"/>
      <c r="E257" s="14"/>
      <c r="F257" s="14"/>
      <c r="G257" s="15"/>
      <c r="H257" s="14"/>
      <c r="I257" s="14"/>
      <c r="J257" s="14"/>
      <c r="K257" s="14"/>
      <c r="L257" s="12"/>
      <c r="M257" s="14"/>
    </row>
    <row r="258" spans="1:13" ht="12.75">
      <c r="A258" s="13"/>
      <c r="B258" s="14"/>
      <c r="C258" s="14"/>
      <c r="D258" s="15"/>
      <c r="E258" s="14"/>
      <c r="F258" s="14"/>
      <c r="G258" s="15"/>
      <c r="H258" s="14"/>
      <c r="I258" s="14"/>
      <c r="J258" s="14"/>
      <c r="K258" s="14"/>
      <c r="L258" s="12"/>
      <c r="M258" s="14"/>
    </row>
    <row r="259" spans="1:13" ht="12.75">
      <c r="A259" s="13"/>
      <c r="B259" s="14"/>
      <c r="C259" s="14"/>
      <c r="D259" s="15"/>
      <c r="E259" s="14"/>
      <c r="F259" s="14"/>
      <c r="G259" s="15"/>
      <c r="H259" s="14"/>
      <c r="I259" s="14"/>
      <c r="J259" s="14"/>
      <c r="K259" s="14"/>
      <c r="L259" s="12"/>
      <c r="M259" s="14"/>
    </row>
    <row r="260" spans="1:13" ht="12.75">
      <c r="A260" s="13"/>
      <c r="B260" s="14"/>
      <c r="C260" s="14"/>
      <c r="D260" s="15"/>
      <c r="E260" s="14"/>
      <c r="F260" s="14"/>
      <c r="G260" s="15"/>
      <c r="H260" s="14"/>
      <c r="I260" s="14"/>
      <c r="J260" s="14"/>
      <c r="K260" s="14"/>
      <c r="L260" s="12"/>
      <c r="M260" s="14"/>
    </row>
    <row r="261" spans="1:13" ht="12.75">
      <c r="A261" s="13"/>
      <c r="B261" s="14"/>
      <c r="C261" s="14"/>
      <c r="D261" s="15"/>
      <c r="E261" s="14"/>
      <c r="F261" s="14"/>
      <c r="G261" s="15"/>
      <c r="H261" s="14"/>
      <c r="I261" s="14"/>
      <c r="J261" s="14"/>
      <c r="K261" s="14"/>
      <c r="L261" s="12"/>
      <c r="M261" s="14"/>
    </row>
    <row r="262" spans="1:13" ht="12.75">
      <c r="A262" s="13"/>
      <c r="B262" s="14"/>
      <c r="C262" s="14"/>
      <c r="D262" s="15"/>
      <c r="E262" s="14"/>
      <c r="F262" s="14"/>
      <c r="G262" s="15"/>
      <c r="H262" s="14"/>
      <c r="I262" s="14"/>
      <c r="J262" s="14"/>
      <c r="K262" s="14"/>
      <c r="L262" s="12"/>
      <c r="M262" s="14"/>
    </row>
    <row r="263" spans="1:13" ht="12.75">
      <c r="A263" s="13"/>
      <c r="B263" s="14"/>
      <c r="C263" s="14"/>
      <c r="D263" s="15"/>
      <c r="E263" s="14"/>
      <c r="F263" s="14"/>
      <c r="G263" s="15"/>
      <c r="H263" s="14"/>
      <c r="I263" s="14"/>
      <c r="J263" s="14"/>
      <c r="K263" s="14"/>
      <c r="L263" s="12"/>
      <c r="M263" s="14"/>
    </row>
    <row r="264" spans="1:13" ht="12.75">
      <c r="A264" s="13"/>
      <c r="B264" s="14"/>
      <c r="C264" s="14"/>
      <c r="D264" s="15"/>
      <c r="E264" s="14"/>
      <c r="F264" s="14"/>
      <c r="G264" s="15"/>
      <c r="H264" s="14"/>
      <c r="I264" s="14"/>
      <c r="J264" s="14"/>
      <c r="K264" s="14"/>
      <c r="L264" s="12"/>
      <c r="M264" s="14"/>
    </row>
    <row r="265" spans="1:13" ht="12.75">
      <c r="A265" s="13"/>
      <c r="B265" s="14"/>
      <c r="C265" s="14"/>
      <c r="D265" s="15"/>
      <c r="E265" s="14"/>
      <c r="F265" s="14"/>
      <c r="G265" s="15"/>
      <c r="H265" s="14"/>
      <c r="I265" s="14"/>
      <c r="J265" s="14"/>
      <c r="K265" s="14"/>
      <c r="L265" s="12"/>
      <c r="M265" s="14"/>
    </row>
    <row r="266" spans="1:13" ht="12.75">
      <c r="A266" s="13"/>
      <c r="B266" s="14"/>
      <c r="C266" s="14"/>
      <c r="D266" s="15"/>
      <c r="E266" s="14"/>
      <c r="F266" s="14"/>
      <c r="G266" s="15"/>
      <c r="H266" s="14"/>
      <c r="I266" s="14"/>
      <c r="J266" s="14"/>
      <c r="K266" s="14"/>
      <c r="L266" s="12"/>
      <c r="M266" s="14"/>
    </row>
    <row r="267" spans="1:13" ht="12.75">
      <c r="A267" s="13"/>
      <c r="B267" s="14"/>
      <c r="C267" s="14"/>
      <c r="D267" s="15"/>
      <c r="E267" s="14"/>
      <c r="F267" s="14"/>
      <c r="G267" s="15"/>
      <c r="H267" s="14"/>
      <c r="I267" s="14"/>
      <c r="J267" s="14"/>
      <c r="K267" s="14"/>
      <c r="L267" s="12"/>
      <c r="M267" s="14"/>
    </row>
    <row r="268" spans="1:13" ht="12.75">
      <c r="A268" s="13"/>
      <c r="B268" s="14"/>
      <c r="C268" s="14"/>
      <c r="D268" s="15"/>
      <c r="E268" s="14"/>
      <c r="F268" s="14"/>
      <c r="G268" s="15"/>
      <c r="H268" s="14"/>
      <c r="I268" s="14"/>
      <c r="J268" s="14"/>
      <c r="K268" s="14"/>
      <c r="L268" s="12"/>
      <c r="M268" s="14"/>
    </row>
    <row r="269" spans="1:13" ht="12.75">
      <c r="A269" s="13"/>
      <c r="B269" s="14"/>
      <c r="C269" s="14"/>
      <c r="D269" s="15"/>
      <c r="E269" s="14"/>
      <c r="F269" s="14"/>
      <c r="G269" s="15"/>
      <c r="H269" s="14"/>
      <c r="I269" s="14"/>
      <c r="J269" s="14"/>
      <c r="K269" s="14"/>
      <c r="L269" s="12"/>
      <c r="M269" s="14"/>
    </row>
    <row r="270" spans="1:13" ht="12.75">
      <c r="A270" s="13"/>
      <c r="B270" s="14"/>
      <c r="C270" s="14"/>
      <c r="D270" s="15"/>
      <c r="E270" s="14"/>
      <c r="F270" s="14"/>
      <c r="G270" s="15"/>
      <c r="H270" s="14"/>
      <c r="I270" s="14"/>
      <c r="J270" s="14"/>
      <c r="K270" s="14"/>
      <c r="L270" s="12"/>
      <c r="M270" s="14"/>
    </row>
    <row r="271" spans="1:13" ht="12.75">
      <c r="A271" s="13"/>
      <c r="B271" s="14"/>
      <c r="C271" s="14"/>
      <c r="D271" s="15"/>
      <c r="E271" s="14"/>
      <c r="F271" s="14"/>
      <c r="G271" s="15"/>
      <c r="H271" s="14"/>
      <c r="I271" s="14"/>
      <c r="J271" s="14"/>
      <c r="K271" s="14"/>
      <c r="L271" s="12"/>
      <c r="M271" s="14"/>
    </row>
    <row r="272" spans="1:13" ht="12.75">
      <c r="A272" s="13"/>
      <c r="B272" s="14"/>
      <c r="C272" s="14"/>
      <c r="D272" s="15"/>
      <c r="E272" s="14"/>
      <c r="F272" s="14"/>
      <c r="G272" s="15"/>
      <c r="H272" s="14"/>
      <c r="I272" s="14"/>
      <c r="J272" s="14"/>
      <c r="K272" s="14"/>
      <c r="L272" s="12"/>
      <c r="M272" s="14"/>
    </row>
    <row r="273" spans="1:13" ht="12.75">
      <c r="A273" s="13"/>
      <c r="B273" s="14"/>
      <c r="C273" s="14"/>
      <c r="D273" s="15"/>
      <c r="E273" s="14"/>
      <c r="F273" s="14"/>
      <c r="G273" s="15"/>
      <c r="H273" s="14"/>
      <c r="I273" s="14"/>
      <c r="J273" s="14"/>
      <c r="K273" s="14"/>
      <c r="L273" s="12"/>
      <c r="M273" s="14"/>
    </row>
    <row r="274" spans="1:13" ht="12.75">
      <c r="A274" s="13"/>
      <c r="B274" s="14"/>
      <c r="C274" s="14"/>
      <c r="D274" s="15"/>
      <c r="E274" s="14"/>
      <c r="F274" s="14"/>
      <c r="G274" s="15"/>
      <c r="H274" s="14"/>
      <c r="I274" s="14"/>
      <c r="J274" s="14"/>
      <c r="K274" s="14"/>
      <c r="L274" s="12"/>
      <c r="M274" s="14"/>
    </row>
    <row r="275" spans="1:13" ht="12.75">
      <c r="A275" s="13"/>
      <c r="B275" s="14"/>
      <c r="C275" s="14"/>
      <c r="D275" s="15"/>
      <c r="E275" s="14"/>
      <c r="F275" s="14"/>
      <c r="G275" s="15"/>
      <c r="H275" s="14"/>
      <c r="I275" s="14"/>
      <c r="J275" s="14"/>
      <c r="K275" s="14"/>
      <c r="L275" s="12"/>
      <c r="M275" s="14"/>
    </row>
    <row r="276" spans="1:13" ht="12.75">
      <c r="A276" s="13"/>
      <c r="B276" s="14"/>
      <c r="C276" s="14"/>
      <c r="D276" s="15"/>
      <c r="E276" s="14"/>
      <c r="F276" s="14"/>
      <c r="G276" s="15"/>
      <c r="H276" s="14"/>
      <c r="I276" s="14"/>
      <c r="J276" s="14"/>
      <c r="K276" s="14"/>
      <c r="L276" s="12"/>
      <c r="M276" s="14"/>
    </row>
    <row r="277" spans="1:13" ht="12.75">
      <c r="A277" s="13"/>
      <c r="B277" s="14"/>
      <c r="C277" s="14"/>
      <c r="D277" s="15"/>
      <c r="E277" s="14"/>
      <c r="F277" s="14"/>
      <c r="G277" s="15"/>
      <c r="H277" s="14"/>
      <c r="I277" s="14"/>
      <c r="J277" s="14"/>
      <c r="K277" s="14"/>
      <c r="L277" s="12"/>
      <c r="M277" s="14"/>
    </row>
    <row r="278" spans="1:13" ht="12.75">
      <c r="A278" s="13"/>
      <c r="B278" s="14"/>
      <c r="C278" s="14"/>
      <c r="D278" s="15"/>
      <c r="E278" s="14"/>
      <c r="F278" s="14"/>
      <c r="G278" s="15"/>
      <c r="H278" s="14"/>
      <c r="I278" s="14"/>
      <c r="J278" s="14"/>
      <c r="K278" s="14"/>
      <c r="L278" s="12"/>
      <c r="M278" s="14"/>
    </row>
    <row r="279" spans="1:13" ht="12.75">
      <c r="A279" s="13"/>
      <c r="B279" s="14"/>
      <c r="C279" s="14"/>
      <c r="D279" s="15"/>
      <c r="E279" s="14"/>
      <c r="F279" s="14"/>
      <c r="G279" s="15"/>
      <c r="H279" s="14"/>
      <c r="I279" s="14"/>
      <c r="J279" s="14"/>
      <c r="K279" s="14"/>
      <c r="L279" s="12"/>
      <c r="M279" s="14"/>
    </row>
    <row r="280" spans="1:13" ht="12.75">
      <c r="A280" s="13"/>
      <c r="B280" s="14"/>
      <c r="C280" s="14"/>
      <c r="D280" s="15"/>
      <c r="E280" s="14"/>
      <c r="F280" s="14"/>
      <c r="G280" s="15"/>
      <c r="H280" s="14"/>
      <c r="I280" s="14"/>
      <c r="J280" s="14"/>
      <c r="K280" s="14"/>
      <c r="L280" s="12"/>
      <c r="M280" s="14"/>
    </row>
    <row r="281" spans="1:13" ht="12.75">
      <c r="A281" s="13"/>
      <c r="B281" s="14"/>
      <c r="C281" s="14"/>
      <c r="D281" s="15"/>
      <c r="E281" s="14"/>
      <c r="F281" s="14"/>
      <c r="G281" s="15"/>
      <c r="H281" s="14"/>
      <c r="I281" s="14"/>
      <c r="J281" s="14"/>
      <c r="K281" s="14"/>
      <c r="L281" s="12"/>
      <c r="M281" s="14"/>
    </row>
    <row r="282" spans="1:13" ht="12.75">
      <c r="A282" s="13"/>
      <c r="B282" s="14"/>
      <c r="C282" s="14"/>
      <c r="D282" s="15"/>
      <c r="E282" s="14"/>
      <c r="F282" s="14"/>
      <c r="G282" s="15"/>
      <c r="H282" s="14"/>
      <c r="I282" s="14"/>
      <c r="J282" s="14"/>
      <c r="K282" s="14"/>
      <c r="L282" s="12"/>
      <c r="M282" s="14"/>
    </row>
    <row r="283" spans="1:13" ht="12.75">
      <c r="A283" s="13"/>
      <c r="B283" s="14"/>
      <c r="C283" s="14"/>
      <c r="D283" s="15"/>
      <c r="E283" s="14"/>
      <c r="F283" s="14"/>
      <c r="G283" s="15"/>
      <c r="H283" s="14"/>
      <c r="I283" s="14"/>
      <c r="J283" s="14"/>
      <c r="K283" s="14"/>
      <c r="L283" s="12"/>
      <c r="M283" s="14"/>
    </row>
    <row r="284" spans="1:13" ht="12.75">
      <c r="A284" s="13"/>
      <c r="B284" s="14"/>
      <c r="C284" s="14"/>
      <c r="D284" s="15"/>
      <c r="E284" s="14"/>
      <c r="F284" s="14"/>
      <c r="G284" s="15"/>
      <c r="H284" s="14"/>
      <c r="I284" s="14"/>
      <c r="J284" s="14"/>
      <c r="K284" s="14"/>
      <c r="L284" s="12"/>
      <c r="M284" s="14"/>
    </row>
    <row r="285" spans="1:13" ht="12.75">
      <c r="A285" s="13"/>
      <c r="B285" s="14"/>
      <c r="C285" s="14"/>
      <c r="D285" s="15"/>
      <c r="E285" s="14"/>
      <c r="F285" s="14"/>
      <c r="G285" s="15"/>
      <c r="H285" s="14"/>
      <c r="I285" s="14"/>
      <c r="J285" s="14"/>
      <c r="K285" s="14"/>
      <c r="L285" s="12"/>
      <c r="M285" s="14"/>
    </row>
    <row r="286" spans="1:13" ht="12.75">
      <c r="A286" s="13"/>
      <c r="B286" s="14"/>
      <c r="C286" s="14"/>
      <c r="D286" s="15"/>
      <c r="E286" s="14"/>
      <c r="F286" s="14"/>
      <c r="G286" s="15"/>
      <c r="H286" s="14"/>
      <c r="I286" s="14"/>
      <c r="J286" s="14"/>
      <c r="K286" s="14"/>
      <c r="L286" s="12"/>
      <c r="M286" s="14"/>
    </row>
    <row r="287" spans="1:13" ht="12.75">
      <c r="A287" s="13"/>
      <c r="B287" s="14"/>
      <c r="C287" s="14"/>
      <c r="D287" s="15"/>
      <c r="E287" s="14"/>
      <c r="F287" s="14"/>
      <c r="G287" s="15"/>
      <c r="H287" s="14"/>
      <c r="I287" s="14"/>
      <c r="J287" s="14"/>
      <c r="K287" s="14"/>
      <c r="L287" s="12"/>
      <c r="M287" s="14"/>
    </row>
    <row r="288" spans="1:13" ht="12.75">
      <c r="A288" s="13"/>
      <c r="B288" s="14"/>
      <c r="C288" s="14"/>
      <c r="D288" s="15"/>
      <c r="E288" s="14"/>
      <c r="F288" s="14"/>
      <c r="G288" s="15"/>
      <c r="H288" s="14"/>
      <c r="I288" s="14"/>
      <c r="J288" s="14"/>
      <c r="K288" s="14"/>
      <c r="L288" s="12"/>
      <c r="M288" s="14"/>
    </row>
    <row r="289" spans="1:13" ht="12.75">
      <c r="A289" s="13"/>
      <c r="B289" s="14"/>
      <c r="C289" s="14"/>
      <c r="D289" s="15"/>
      <c r="E289" s="14"/>
      <c r="F289" s="14"/>
      <c r="G289" s="15"/>
      <c r="H289" s="14"/>
      <c r="I289" s="14"/>
      <c r="J289" s="14"/>
      <c r="K289" s="14"/>
      <c r="L289" s="12"/>
      <c r="M289" s="14"/>
    </row>
    <row r="290" spans="1:13" ht="12.75">
      <c r="A290" s="13"/>
      <c r="B290" s="14"/>
      <c r="C290" s="14"/>
      <c r="D290" s="15"/>
      <c r="E290" s="14"/>
      <c r="F290" s="14"/>
      <c r="G290" s="15"/>
      <c r="H290" s="14"/>
      <c r="I290" s="14"/>
      <c r="J290" s="14"/>
      <c r="K290" s="14"/>
      <c r="L290" s="12"/>
      <c r="M290" s="14"/>
    </row>
    <row r="291" spans="1:13" ht="12.75">
      <c r="A291" s="13"/>
      <c r="B291" s="14"/>
      <c r="C291" s="14"/>
      <c r="D291" s="15"/>
      <c r="E291" s="14"/>
      <c r="F291" s="14"/>
      <c r="G291" s="15"/>
      <c r="H291" s="14"/>
      <c r="I291" s="14"/>
      <c r="J291" s="14"/>
      <c r="K291" s="14"/>
      <c r="L291" s="12"/>
      <c r="M291" s="14"/>
    </row>
    <row r="292" spans="1:13" ht="12.75">
      <c r="A292" s="13"/>
      <c r="B292" s="14"/>
      <c r="C292" s="14"/>
      <c r="D292" s="15"/>
      <c r="E292" s="14"/>
      <c r="F292" s="14"/>
      <c r="G292" s="15"/>
      <c r="H292" s="14"/>
      <c r="I292" s="14"/>
      <c r="J292" s="14"/>
      <c r="K292" s="14"/>
      <c r="L292" s="12"/>
      <c r="M292" s="14"/>
    </row>
    <row r="293" spans="1:13" ht="12.75">
      <c r="A293" s="13"/>
      <c r="B293" s="14"/>
      <c r="C293" s="14"/>
      <c r="D293" s="15"/>
      <c r="E293" s="14"/>
      <c r="F293" s="14"/>
      <c r="G293" s="15"/>
      <c r="H293" s="14"/>
      <c r="I293" s="14"/>
      <c r="J293" s="14"/>
      <c r="K293" s="14"/>
      <c r="L293" s="12"/>
      <c r="M293" s="14"/>
    </row>
    <row r="294" spans="1:13" ht="12.75">
      <c r="A294" s="13"/>
      <c r="B294" s="14"/>
      <c r="C294" s="14"/>
      <c r="D294" s="15"/>
      <c r="E294" s="14"/>
      <c r="F294" s="14"/>
      <c r="G294" s="15"/>
      <c r="H294" s="14"/>
      <c r="I294" s="14"/>
      <c r="J294" s="14"/>
      <c r="K294" s="14"/>
      <c r="L294" s="12"/>
      <c r="M294" s="14"/>
    </row>
    <row r="295" spans="1:13" ht="12.75">
      <c r="A295" s="13"/>
      <c r="B295" s="14"/>
      <c r="C295" s="14"/>
      <c r="D295" s="15"/>
      <c r="E295" s="14"/>
      <c r="F295" s="14"/>
      <c r="G295" s="15"/>
      <c r="H295" s="14"/>
      <c r="I295" s="14"/>
      <c r="J295" s="14"/>
      <c r="K295" s="14"/>
      <c r="L295" s="12"/>
      <c r="M295" s="14"/>
    </row>
    <row r="296" spans="1:13" ht="12.75">
      <c r="A296" s="13"/>
      <c r="B296" s="14"/>
      <c r="C296" s="14"/>
      <c r="D296" s="15"/>
      <c r="E296" s="14"/>
      <c r="F296" s="14"/>
      <c r="G296" s="15"/>
      <c r="H296" s="14"/>
      <c r="I296" s="14"/>
      <c r="J296" s="14"/>
      <c r="K296" s="14"/>
      <c r="L296" s="12"/>
      <c r="M296" s="14"/>
    </row>
    <row r="297" spans="1:13" ht="12.75">
      <c r="A297" s="13"/>
      <c r="B297" s="14"/>
      <c r="C297" s="14"/>
      <c r="D297" s="15"/>
      <c r="E297" s="14"/>
      <c r="F297" s="14"/>
      <c r="G297" s="15"/>
      <c r="H297" s="14"/>
      <c r="I297" s="14"/>
      <c r="J297" s="14"/>
      <c r="K297" s="14"/>
      <c r="L297" s="12"/>
      <c r="M297" s="14"/>
    </row>
    <row r="298" spans="1:13" ht="12.75">
      <c r="A298" s="13"/>
      <c r="B298" s="14"/>
      <c r="C298" s="14"/>
      <c r="D298" s="15"/>
      <c r="E298" s="14"/>
      <c r="F298" s="14"/>
      <c r="G298" s="15"/>
      <c r="H298" s="14"/>
      <c r="I298" s="14"/>
      <c r="J298" s="14"/>
      <c r="K298" s="14"/>
      <c r="L298" s="12"/>
      <c r="M298" s="14"/>
    </row>
    <row r="299" spans="1:13" ht="12.75">
      <c r="A299" s="13"/>
      <c r="B299" s="14"/>
      <c r="C299" s="14"/>
      <c r="D299" s="15"/>
      <c r="E299" s="14"/>
      <c r="F299" s="14"/>
      <c r="G299" s="15"/>
      <c r="H299" s="14"/>
      <c r="I299" s="14"/>
      <c r="J299" s="14"/>
      <c r="K299" s="14"/>
      <c r="L299" s="12"/>
      <c r="M299" s="14"/>
    </row>
    <row r="300" spans="1:13" ht="12.75">
      <c r="A300" s="13"/>
      <c r="B300" s="14"/>
      <c r="C300" s="14"/>
      <c r="D300" s="15"/>
      <c r="E300" s="14"/>
      <c r="F300" s="14"/>
      <c r="G300" s="15"/>
      <c r="H300" s="14"/>
      <c r="I300" s="14"/>
      <c r="J300" s="14"/>
      <c r="K300" s="14"/>
      <c r="L300" s="12"/>
      <c r="M300" s="14"/>
    </row>
    <row r="301" spans="1:13" ht="12.75">
      <c r="A301" s="13"/>
      <c r="B301" s="14"/>
      <c r="C301" s="14"/>
      <c r="D301" s="15"/>
      <c r="E301" s="14"/>
      <c r="F301" s="14"/>
      <c r="G301" s="15"/>
      <c r="H301" s="14"/>
      <c r="I301" s="14"/>
      <c r="J301" s="14"/>
      <c r="K301" s="14"/>
      <c r="L301" s="12"/>
      <c r="M301" s="14"/>
    </row>
    <row r="302" spans="1:13" ht="12.75">
      <c r="A302" s="13"/>
      <c r="B302" s="14"/>
      <c r="C302" s="14"/>
      <c r="D302" s="15"/>
      <c r="E302" s="14"/>
      <c r="F302" s="14"/>
      <c r="G302" s="15"/>
      <c r="H302" s="14"/>
      <c r="I302" s="14"/>
      <c r="J302" s="14"/>
      <c r="K302" s="14"/>
      <c r="L302" s="12"/>
      <c r="M302" s="14"/>
    </row>
    <row r="303" spans="1:13" ht="12.75">
      <c r="A303" s="13"/>
      <c r="B303" s="14"/>
      <c r="C303" s="14"/>
      <c r="D303" s="15"/>
      <c r="E303" s="14"/>
      <c r="F303" s="14"/>
      <c r="G303" s="15"/>
      <c r="H303" s="14"/>
      <c r="I303" s="14"/>
      <c r="J303" s="14"/>
      <c r="K303" s="14"/>
      <c r="L303" s="12"/>
      <c r="M303" s="14"/>
    </row>
    <row r="304" spans="1:13" ht="12.75">
      <c r="A304" s="13"/>
      <c r="B304" s="14"/>
      <c r="C304" s="14"/>
      <c r="D304" s="15"/>
      <c r="E304" s="14"/>
      <c r="F304" s="14"/>
      <c r="G304" s="15"/>
      <c r="H304" s="14"/>
      <c r="I304" s="14"/>
      <c r="J304" s="14"/>
      <c r="K304" s="14"/>
      <c r="L304" s="12"/>
      <c r="M304" s="14"/>
    </row>
    <row r="305" spans="1:13" ht="12.75">
      <c r="A305" s="13"/>
      <c r="B305" s="14"/>
      <c r="C305" s="14"/>
      <c r="D305" s="15"/>
      <c r="E305" s="14"/>
      <c r="F305" s="14"/>
      <c r="G305" s="15"/>
      <c r="H305" s="14"/>
      <c r="I305" s="14"/>
      <c r="J305" s="14"/>
      <c r="K305" s="14"/>
      <c r="L305" s="12"/>
      <c r="M305" s="14"/>
    </row>
    <row r="306" spans="1:13" ht="12.75">
      <c r="A306" s="13"/>
      <c r="B306" s="14"/>
      <c r="C306" s="14"/>
      <c r="D306" s="15"/>
      <c r="E306" s="14"/>
      <c r="F306" s="14"/>
      <c r="G306" s="15"/>
      <c r="H306" s="14"/>
      <c r="I306" s="14"/>
      <c r="J306" s="14"/>
      <c r="K306" s="14"/>
      <c r="L306" s="12"/>
      <c r="M306" s="14"/>
    </row>
    <row r="307" spans="1:13" ht="12.75">
      <c r="A307" s="13"/>
      <c r="B307" s="14"/>
      <c r="C307" s="14"/>
      <c r="D307" s="15"/>
      <c r="E307" s="14"/>
      <c r="F307" s="14"/>
      <c r="G307" s="15"/>
      <c r="H307" s="14"/>
      <c r="I307" s="14"/>
      <c r="J307" s="14"/>
      <c r="K307" s="14"/>
      <c r="L307" s="12"/>
      <c r="M307" s="14"/>
    </row>
    <row r="308" spans="1:13" ht="12.75">
      <c r="A308" s="13"/>
      <c r="B308" s="14"/>
      <c r="C308" s="14"/>
      <c r="D308" s="15"/>
      <c r="E308" s="14"/>
      <c r="F308" s="14"/>
      <c r="G308" s="15"/>
      <c r="H308" s="14"/>
      <c r="I308" s="14"/>
      <c r="J308" s="14"/>
      <c r="K308" s="14"/>
      <c r="L308" s="12"/>
      <c r="M308" s="14"/>
    </row>
    <row r="309" spans="1:13" ht="12.75">
      <c r="A309" s="13"/>
      <c r="B309" s="14"/>
      <c r="C309" s="14"/>
      <c r="D309" s="15"/>
      <c r="E309" s="14"/>
      <c r="F309" s="14"/>
      <c r="G309" s="15"/>
      <c r="H309" s="14"/>
      <c r="I309" s="14"/>
      <c r="J309" s="14"/>
      <c r="K309" s="14"/>
      <c r="L309" s="12"/>
      <c r="M309" s="14"/>
    </row>
    <row r="310" spans="1:13" ht="12.75">
      <c r="A310" s="13"/>
      <c r="B310" s="14"/>
      <c r="C310" s="14"/>
      <c r="D310" s="15"/>
      <c r="E310" s="14"/>
      <c r="F310" s="14"/>
      <c r="G310" s="15"/>
      <c r="H310" s="14"/>
      <c r="I310" s="14"/>
      <c r="J310" s="14"/>
      <c r="K310" s="14"/>
      <c r="L310" s="12"/>
      <c r="M310" s="14"/>
    </row>
    <row r="311" spans="1:13" ht="12.75">
      <c r="A311" s="13"/>
      <c r="B311" s="14"/>
      <c r="C311" s="14"/>
      <c r="D311" s="15"/>
      <c r="E311" s="14"/>
      <c r="F311" s="14"/>
      <c r="G311" s="15"/>
      <c r="H311" s="14"/>
      <c r="I311" s="14"/>
      <c r="J311" s="14"/>
      <c r="K311" s="14"/>
      <c r="L311" s="12"/>
      <c r="M311" s="14"/>
    </row>
    <row r="312" spans="1:13" ht="12.75">
      <c r="A312" s="13"/>
      <c r="B312" s="14"/>
      <c r="C312" s="14"/>
      <c r="D312" s="15"/>
      <c r="E312" s="14"/>
      <c r="F312" s="14"/>
      <c r="G312" s="15"/>
      <c r="H312" s="14"/>
      <c r="I312" s="14"/>
      <c r="J312" s="14"/>
      <c r="K312" s="14"/>
      <c r="L312" s="12"/>
      <c r="M312" s="14"/>
    </row>
    <row r="313" spans="1:13" ht="12.75">
      <c r="A313" s="13"/>
      <c r="B313" s="14"/>
      <c r="C313" s="14"/>
      <c r="D313" s="15"/>
      <c r="E313" s="14"/>
      <c r="F313" s="14"/>
      <c r="G313" s="15"/>
      <c r="H313" s="14"/>
      <c r="I313" s="14"/>
      <c r="J313" s="14"/>
      <c r="K313" s="14"/>
      <c r="L313" s="12"/>
      <c r="M313" s="14"/>
    </row>
    <row r="314" spans="1:13" ht="12.75">
      <c r="A314" s="13"/>
      <c r="B314" s="14"/>
      <c r="C314" s="14"/>
      <c r="D314" s="15"/>
      <c r="E314" s="14"/>
      <c r="F314" s="14"/>
      <c r="G314" s="15"/>
      <c r="H314" s="14"/>
      <c r="I314" s="14"/>
      <c r="J314" s="14"/>
      <c r="K314" s="14"/>
      <c r="L314" s="12"/>
      <c r="M314" s="14"/>
    </row>
    <row r="315" spans="1:13" ht="12.75">
      <c r="A315" s="13"/>
      <c r="B315" s="14"/>
      <c r="C315" s="14"/>
      <c r="D315" s="15"/>
      <c r="E315" s="14"/>
      <c r="F315" s="14"/>
      <c r="G315" s="15"/>
      <c r="H315" s="14"/>
      <c r="I315" s="14"/>
      <c r="J315" s="14"/>
      <c r="K315" s="14"/>
      <c r="L315" s="12"/>
      <c r="M315" s="14"/>
    </row>
    <row r="316" spans="1:13" ht="12.75">
      <c r="A316" s="13"/>
      <c r="B316" s="14"/>
      <c r="C316" s="14"/>
      <c r="D316" s="15"/>
      <c r="E316" s="14"/>
      <c r="F316" s="14"/>
      <c r="G316" s="15"/>
      <c r="H316" s="14"/>
      <c r="I316" s="14"/>
      <c r="J316" s="14"/>
      <c r="K316" s="14"/>
      <c r="L316" s="12"/>
      <c r="M316" s="14"/>
    </row>
    <row r="317" spans="1:13" ht="12.75">
      <c r="A317" s="13"/>
      <c r="B317" s="14"/>
      <c r="C317" s="14"/>
      <c r="D317" s="15"/>
      <c r="E317" s="14"/>
      <c r="F317" s="14"/>
      <c r="G317" s="15"/>
      <c r="H317" s="14"/>
      <c r="I317" s="14"/>
      <c r="J317" s="14"/>
      <c r="K317" s="14"/>
      <c r="L317" s="12"/>
      <c r="M317" s="14"/>
    </row>
    <row r="318" spans="1:13" ht="12.75">
      <c r="A318" s="13"/>
      <c r="B318" s="14"/>
      <c r="C318" s="14"/>
      <c r="D318" s="15"/>
      <c r="E318" s="14"/>
      <c r="F318" s="14"/>
      <c r="G318" s="15"/>
      <c r="H318" s="14"/>
      <c r="I318" s="14"/>
      <c r="J318" s="14"/>
      <c r="K318" s="14"/>
      <c r="L318" s="12"/>
      <c r="M318" s="14"/>
    </row>
    <row r="319" spans="1:13" ht="12.75">
      <c r="A319" s="13"/>
      <c r="B319" s="14"/>
      <c r="C319" s="14"/>
      <c r="D319" s="15"/>
      <c r="E319" s="14"/>
      <c r="F319" s="14"/>
      <c r="G319" s="15"/>
      <c r="H319" s="14"/>
      <c r="I319" s="14"/>
      <c r="J319" s="14"/>
      <c r="K319" s="14"/>
      <c r="L319" s="12"/>
      <c r="M319" s="14"/>
    </row>
    <row r="320" spans="1:13" ht="12.75">
      <c r="A320" s="13"/>
      <c r="B320" s="14"/>
      <c r="C320" s="14"/>
      <c r="D320" s="15"/>
      <c r="E320" s="14"/>
      <c r="F320" s="14"/>
      <c r="G320" s="15"/>
      <c r="H320" s="14"/>
      <c r="I320" s="14"/>
      <c r="J320" s="14"/>
      <c r="K320" s="14"/>
      <c r="L320" s="12"/>
      <c r="M320" s="14"/>
    </row>
    <row r="321" spans="1:13" ht="12.75">
      <c r="A321" s="13"/>
      <c r="B321" s="14"/>
      <c r="C321" s="14"/>
      <c r="D321" s="15"/>
      <c r="E321" s="14"/>
      <c r="F321" s="14"/>
      <c r="G321" s="15"/>
      <c r="H321" s="14"/>
      <c r="I321" s="14"/>
      <c r="J321" s="14"/>
      <c r="K321" s="14"/>
      <c r="L321" s="12"/>
      <c r="M321" s="14"/>
    </row>
    <row r="322" spans="1:13" ht="12.75">
      <c r="A322" s="13"/>
      <c r="B322" s="14"/>
      <c r="C322" s="14"/>
      <c r="D322" s="15"/>
      <c r="E322" s="14"/>
      <c r="F322" s="14"/>
      <c r="G322" s="15"/>
      <c r="H322" s="14"/>
      <c r="I322" s="14"/>
      <c r="J322" s="14"/>
      <c r="K322" s="14"/>
      <c r="L322" s="12"/>
      <c r="M322" s="14"/>
    </row>
    <row r="323" spans="1:13" ht="12.75">
      <c r="A323" s="13"/>
      <c r="B323" s="14"/>
      <c r="C323" s="14"/>
      <c r="D323" s="15"/>
      <c r="E323" s="14"/>
      <c r="F323" s="14"/>
      <c r="G323" s="15"/>
      <c r="H323" s="14"/>
      <c r="I323" s="14"/>
      <c r="J323" s="14"/>
      <c r="K323" s="14"/>
      <c r="L323" s="12"/>
      <c r="M323" s="14"/>
    </row>
    <row r="324" spans="1:13" ht="12.75">
      <c r="A324" s="13"/>
      <c r="B324" s="14"/>
      <c r="C324" s="14"/>
      <c r="D324" s="15"/>
      <c r="E324" s="14"/>
      <c r="F324" s="14"/>
      <c r="G324" s="15"/>
      <c r="H324" s="14"/>
      <c r="I324" s="14"/>
      <c r="J324" s="14"/>
      <c r="K324" s="14"/>
      <c r="L324" s="12"/>
      <c r="M324" s="14"/>
    </row>
    <row r="325" spans="1:13" ht="12.75">
      <c r="A325" s="13"/>
      <c r="B325" s="14"/>
      <c r="C325" s="14"/>
      <c r="D325" s="15"/>
      <c r="E325" s="14"/>
      <c r="F325" s="14"/>
      <c r="G325" s="15"/>
      <c r="H325" s="14"/>
      <c r="I325" s="14"/>
      <c r="J325" s="14"/>
      <c r="K325" s="14"/>
      <c r="L325" s="12"/>
      <c r="M325" s="14"/>
    </row>
    <row r="326" spans="1:13" ht="12.75">
      <c r="A326" s="13"/>
      <c r="B326" s="14"/>
      <c r="C326" s="14"/>
      <c r="D326" s="15"/>
      <c r="E326" s="14"/>
      <c r="F326" s="14"/>
      <c r="G326" s="15"/>
      <c r="H326" s="14"/>
      <c r="I326" s="14"/>
      <c r="J326" s="14"/>
      <c r="K326" s="14"/>
      <c r="L326" s="12"/>
      <c r="M326" s="14"/>
    </row>
    <row r="327" spans="1:13" ht="12.75">
      <c r="A327" s="13"/>
      <c r="B327" s="14"/>
      <c r="C327" s="14"/>
      <c r="D327" s="15"/>
      <c r="E327" s="14"/>
      <c r="F327" s="14"/>
      <c r="G327" s="15"/>
      <c r="H327" s="14"/>
      <c r="I327" s="14"/>
      <c r="J327" s="14"/>
      <c r="K327" s="14"/>
      <c r="L327" s="12"/>
      <c r="M327" s="14"/>
    </row>
    <row r="328" spans="1:13" ht="12.75">
      <c r="A328" s="13"/>
      <c r="B328" s="14"/>
      <c r="C328" s="14"/>
      <c r="D328" s="15"/>
      <c r="E328" s="14"/>
      <c r="F328" s="14"/>
      <c r="G328" s="15"/>
      <c r="H328" s="14"/>
      <c r="I328" s="14"/>
      <c r="J328" s="14"/>
      <c r="K328" s="14"/>
      <c r="L328" s="12"/>
      <c r="M328" s="14"/>
    </row>
    <row r="329" spans="1:13" ht="12.75">
      <c r="A329" s="13"/>
      <c r="B329" s="14"/>
      <c r="C329" s="14"/>
      <c r="D329" s="15"/>
      <c r="E329" s="14"/>
      <c r="F329" s="14"/>
      <c r="G329" s="15"/>
      <c r="H329" s="14"/>
      <c r="I329" s="14"/>
      <c r="J329" s="14"/>
      <c r="K329" s="14"/>
      <c r="L329" s="12"/>
      <c r="M329" s="14"/>
    </row>
  </sheetData>
  <mergeCells count="24">
    <mergeCell ref="C72:D72"/>
    <mergeCell ref="C68:D68"/>
    <mergeCell ref="C62:D62"/>
    <mergeCell ref="C63:D63"/>
    <mergeCell ref="C64:D64"/>
    <mergeCell ref="C65:D65"/>
    <mergeCell ref="C67:D67"/>
    <mergeCell ref="C71:D71"/>
    <mergeCell ref="C69:D69"/>
    <mergeCell ref="C70:D70"/>
    <mergeCell ref="C58:D58"/>
    <mergeCell ref="C59:D59"/>
    <mergeCell ref="C60:D60"/>
    <mergeCell ref="C61:D61"/>
    <mergeCell ref="C53:D53"/>
    <mergeCell ref="C54:D54"/>
    <mergeCell ref="C55:D55"/>
    <mergeCell ref="C56:D56"/>
    <mergeCell ref="A8:A9"/>
    <mergeCell ref="C51:D51"/>
    <mergeCell ref="C52:D52"/>
    <mergeCell ref="C49:D49"/>
    <mergeCell ref="C50:D50"/>
    <mergeCell ref="A46:M46"/>
  </mergeCells>
  <printOptions/>
  <pageMargins left="0.48" right="0.29" top="0.38" bottom="0.25" header="0.34" footer="0.2"/>
  <pageSetup fitToHeight="1" fitToWidth="1" horizontalDpi="300" verticalDpi="3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Люба</dc:creator>
  <cp:keywords/>
  <dc:description/>
  <cp:lastModifiedBy>Андрей Усков</cp:lastModifiedBy>
  <cp:lastPrinted>2009-05-04T09:21:38Z</cp:lastPrinted>
  <dcterms:created xsi:type="dcterms:W3CDTF">2000-11-16T14:28:31Z</dcterms:created>
  <dcterms:modified xsi:type="dcterms:W3CDTF">2009-07-17T05:41:08Z</dcterms:modified>
  <cp:category/>
  <cp:version/>
  <cp:contentType/>
  <cp:contentStatus/>
</cp:coreProperties>
</file>