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ПРИЗМ" sheetId="1" r:id="rId1"/>
  </sheets>
  <definedNames>
    <definedName name="_xlnm.Print_Area" localSheetId="0">'ПРИЗМ'!$A$1:$E$443</definedName>
  </definedNames>
  <calcPr fullCalcOnLoad="1"/>
</workbook>
</file>

<file path=xl/sharedStrings.xml><?xml version="1.0" encoding="utf-8"?>
<sst xmlns="http://schemas.openxmlformats.org/spreadsheetml/2006/main" count="811" uniqueCount="784">
  <si>
    <t xml:space="preserve">ООО   '' ПРИЗМ " </t>
  </si>
  <si>
    <t>660062, г. Красноярск, пер. Телевизорный, 9а, 2 этаж</t>
  </si>
  <si>
    <t>т/ф. (391) 298-00-11,  298-00-22,  298-00-10</t>
  </si>
  <si>
    <t>Предприятие осуществляет РЕМОНТ контрольно-измерительной техники любой сложности</t>
  </si>
  <si>
    <t>с последующей поверкой в центрах метрологии (прибор из ремонта получаете поверенный).</t>
  </si>
  <si>
    <t>Цены и технические характеристики на всё измерительное оборудование можно посмотреть на сайте www.prizm.ru</t>
  </si>
  <si>
    <t>Лабораторное оборудование</t>
  </si>
  <si>
    <t>АВТОМАТИЧЕСКИЕ СИСТЕМЫ KEM</t>
  </si>
  <si>
    <t>AT-500N-1</t>
  </si>
  <si>
    <t>Автоматическая система для потенциометрического титрования, включающая автоматическую бюретку на 10 мл, мешалку, графический принтер/плоттер и жидкокристаллический дисплей. Имеет 4 базовые титрационные программы, 10 пользовательских программируемых процедур титрования, последовательный интерфейс RS-232C. Управление: титрование, управляемое микропроцессором, детектирование конечной точки и вычисление концентрации;  Диапазон потенциалов  -2000 - +2000 мВ. рН 0 -14,  температура:0-100ºС; типы титрования: детектирование всех точек, титрование до заданного потенциала. В комплекте: EBU-610-10B бюреточный модуль 10мл (может быть укомплектован бюреткой другого объема: 1мл, 5мл, 20мл (стандартный), 50мл, указать при заказе), Мешалка, Комбинированный стеклянный рН электрод С-171, Кабель электрода с разъемом BNC, Электрод температурной компенсации, Инструмент для извлечения поршня, Гаечный ключ,  Сетевой кабель, Сертификат об утверждении типа СИ, Описание типа СИ с указанием характеристик, присвоенных СИ данного типа, Методика поверки, Руководство по эксплуатации на русском языке.</t>
  </si>
  <si>
    <t>CBM-910</t>
  </si>
  <si>
    <t>Принтер точечно-матричный к AT-500N-1</t>
  </si>
  <si>
    <t>AT-510-10</t>
  </si>
  <si>
    <t xml:space="preserve">Универсальная автоматическая титрационная система  с автоматической бюреткой на 10 мл, мешалкой, системой автоматического заполнения реагентом, выход RS-232 для подключения компьютера и весов. Большой символьно-графический дисплей 7 строк х 30 символов. Управление на русском языке. Гибкие возможности программирования. Возможность статистических расчетов (вычисление среднего из серии, стандартного отклонения). Три коммуникационных порта (RS-232C) для подключения принтера, весов и ПК. Возможность подключения весов для автоматического ввода величины пробы. Возможность вывода кривой титрования на дисплей и принтер. Возможность подключения модуля титрования влаги по Карлу Фишеру. Управление: титрование, управляемое микропроцессором, детектирование конечной точки и вычисление концентрации;  Диапазон потенциалов  -2000 - +2000 мВ. рН 0 -14,  температура:0-100 С; типы титрования: детектирование всех точек, титрование до заданного потенциала. Имеет 50 рабочих титрационных программ (в том числе программы анализа нефтепродуктов согласно ASTM). В комплекте: EBU-610-10B бюреточный модуль 10мл (может быть укомплектован бюреткой другого объема: 1мл, 5мл, 20мл (стандартный), 50мл, указать при заказе), Мешалка, Комбинированный стеклянный рН электрод С-171, Кабель электрода с разъемом BNC, Электрод температурной компенсации, Шток поршня, Гаечный ключ, Сетевой кабель, Руководство по эксплуатации на русском языке, Принтер IDP-100-12 (входит в комплект поставки). </t>
  </si>
  <si>
    <t>AT-610-ST</t>
  </si>
  <si>
    <t xml:space="preserve">Универсальная титровальная станция модульной конструкции включая: Основной модуль (AT-610) для потенциометрического титрования в составе: -магнитная мешалка,  -стенд,  -держатель электрода,  -кабель мешалки, -соединительный кабель, -заглушка, -ротор мешалки (25 мм), -комбинированный стеклянный электрод С-171,   -кабель электрода с разъемом BNC,  -электрод температурной компенсации,  -внутренний раствор электрода сравнения (3,33М-KCl),  -шток поршня,  -ключ (8 мм),  -сетевой кабель с адаптером,EBU-610-10B бюреточный модуль 10мл (может быть укомплектован бюреткой другого объема: 1мл, 5мл, 20мл (стандартный), 50мл, указать при заказе), Блок управления с сенсорным экраном (MCU-610), Руководство пользователя, Гарантийный талон. Технические характеристики: Состоит из универсального управляющего блока MCU-610 с 8-дюймовым сенсорным управляющим дисплеем  и  модуля АТ-610 с дозирующей бюреткой для волюметрического титрования.
Многофункциональный управляющий модуль MCU-610 представляет собой универсальную управляющую станцию, к которой в качестве рабочих станций подключаются различные титрационные модули:
для классического волюметрического титрования AT-610, 
для волюметрического титрования по Карлу Фишеру MKA-610, 
для кулонометрического титрования по Карлу Фишеру MKC-610.
Можно подключать до 2-х модулей, которые управляются независимо и позволяют выполнять два титрования одновременно. Построение кривых титрования и испарения в реальном времени на сенсорном дисплее MCU-610. Виды титрования: потенциометрическое (окислительно-восстановительное, осадительное), фотометрическое, поляризационное, кондуктометрическое. Диапазон: -2000…+2000 мВ; рН= 0…14; температура 0…100ºС. Расчет: концентрация, статистика (среднее, стандартное отклонение, СКО), автовыравнивание, уровень холостого значения, значение фактора. </t>
  </si>
  <si>
    <t>MKC-501-D</t>
  </si>
  <si>
    <t>Автоматический кулонометрический титратор по Карлу Фишеру настольного типа с микропроцессорным управлением включая:Основной модуль MKC-501-N, Силовой кабель с заземлением, Титрационная ячейка, Ротор мешалки (35 мм), Внутренняя бюретка (бюретка с диафрагмой), Комбинированный детектирующий электрод, Эксикаторная трубка, Штепсельный разъем (19/25), Ввод для шприца (с септой), Смазка Карла Фишера, баночка,Септа (10 шт./уп.),  Промывочная бутыль, Воронка, Регулятор положения анода, Бумага для принтера, рулон, Руководство по эксплуатации на русском языке, паспорт. Техничекие характеристики: Символьно-цифровой дисплей 1 строка х 16 символов; Одна программа измерений; Одна формула расчета результата (расчет весового содержания влаги в %, ppm, мг, мкг); Титрационная ячейка на верхней панели прибора; Встроенная магнитная мешалка; Возможность вывода кривой титрования на принтер; Три коммуникационных порта (RS-232C) для подключения принтера, весов и ПК; Возможность подключения весов для автоматического ввода массы пробы; Ручная подача и удаление растворителя; Диапазон: 10 мкг-100 мг H20 (от 1 ppm до 5% в зависимости от объема пробы); Дискретность 0,1 мкг Н2О; Титровальный сосуд: емкость 100 мл, максимальная емкость 150 мл; Автоматическая компенсация фона; Госреестр средств измерений РФ №31007-06.</t>
  </si>
  <si>
    <t>MKC-501-N</t>
  </si>
  <si>
    <t>Автоматический кулонометрический титратор по Карлу Фишеру настольного типа с микропроцессорным управлением включая: Основной модуль MKC-501-N; Силовой кабель с заземлением; Титрационная ячейка; Ротор мешалки (35 мм); Внутренняя бюретка (бюретка без диафрагмы); Комбинированный детектирующий электрод; Эксикаторная трубка;  Штепсельный разъем (19/25); Ввод для шприца (с септой); Смазка Карла Фишера, баночка; Септа (10 шт./уп.); Промывочная бутыль; Воронка; Регулятор положения анода; Бумага для принтера, рулон; Руководство по эксплуатации на русском языке, паспорт. Техничекие характеристики:Символьно-цифровой дисплей 1 строка х 16 символов; Одна программа измерений; Одна формула расчета результата (расчет весового содержания влаги в %, ppm, мг, мкг); Титрационная ячейка на верхней панели прибора; Встроенная магнитная мешалка; Возможность вывода кривой титрования на принтер; Три коммуникационных порта (RS-232C) для подключения принтера, весов и ПК; Возможность подключения весов для автоматического ввода массы пробы; Ручная подача и удаление растворителя; Диапазон: 10 мкг-100 мг H20 (от 1 ppm до 5% в зависимости от объема пробы); Дискретность 0,1 мкг Н2О; Титровальный сосуд: емкость 100 мл, максимальная емкость 150 мл; Автоматическая компенсация фона.  Госреестр средств измерений РФ №31007-06.</t>
  </si>
  <si>
    <t>MKC-520-D</t>
  </si>
  <si>
    <t>Автоматическая система для определения воды по Карлу Фишеру методом кулометрического титрования с микропроцессорным управлением: Основной модуль MKC-520-D; Силовой кабель с заземлением; Титрационная ячейка; Ротор мешалки (35 мм); Внутренняя бюретка (бюретка с диафрагмой); Комбинированный детектирующий электрод; Эксикаторная трубка; Штепсельный разъем (19/25); Ввод для шприца (с септой); Смазка Карла Фишера, баночка; Септа (10 шт./уп.); Промывочная бутыль; Воронка; Регулятор положения анода; Бумага для принтера, рулон; Руководство по эксплуатации на русском языке, паспорт. Техничекие характеристики: Символьно-цифровой дисплей 1 строка х 16 символов; Одна программа измерений; Одна формула расчета результата (расчет весового содержания влаги в %, ppm, мг, мкг); Титрационная ячейка на верхней панели прибора; Встроенная магнитная мешалка; Возможность вывода кривой титрования на принтер; Три коммуникационных порта (RS-232C) для подключения принтера, весов и ПК; Возможность подключения весов для автоматического ввода массы пробы; Ручная подача и удаление растворителя; Диапазон: 10 мкг-100 мг H20 (от 1 ppm до 5% в зависимости от объема пробы); Дискретность 0,1 мкг Н2О; Титровальный сосуд: емкость 100 мл, максимальная емкость 150 мл; Автоматическая компенсация фона. Госреестр средств измерений РФ №31007-06.</t>
  </si>
  <si>
    <t>MKC-520-N</t>
  </si>
  <si>
    <t>Автоматический кулонометрический титратор по Карлу Фишеру настольного типа с микропроцессорным управлением включая: Основной модуль MKC-501-N; Силовой кабель с заземлением; Титрационная ячейка; Ротор мешалки (35 мм); Внутренняя бюретка (бюретка без диафрагмы); Комбинированный детектирующий электрод; Эксикаторная трубка; Штепсельный разъем (19/25); Ввод для шприца (с септой); Смазка Карла Фишера, баночка; Септа (10 шт./уп.); Промывочная бутыль; Воронка; Регулятор положения анода; Бумага для принтера, рулон;Руководство по эксплуатации на русском языке, паспорт. Техничекие характеристики: Символьно-цифровой дисплей 1 строка х 16 символов; Одна программа измерений; Одна формула расчета результата (расчет весового содержания влаги в %, ppm, мг, мкг); Титрационная ячейка на верхней панели прибора; Встроенная магнитная мешалка; Возможность вывода кривой титрования на принтер; Три коммуникационных порта (RS-232C) для подключения принтера, весов и ПК; Возможность подключения весов для автоматического ввода массы пробы; Ручная подача и удаление растворителя; Диапазон: 10 мкг-100 мг H20 (от 1 ppm до 5% в зависимости от объема пробы); Дискретность 0,1 мкг Н2О; Титровальный сосуд: емкость 100 мл, максимальная емкость 150 мл; Автоматическая компенсация фона.  Госреестр средств измерений РФ №31007-06.</t>
  </si>
  <si>
    <t>MKC-610-DT</t>
  </si>
  <si>
    <t>Автоматическая универсальная титровальная станция для определения влаги по Карлу Фишеру. Состоит из универсального управляющего блока MCU-610 с 8-дюймовым сенсорным управляющим дисплеем  и дополнительного модуля MKС-610 для кулонометрического титрования по Карлу Фишеру.
Многофункциональный управляющий модуль MCU-610 представляет собой универсальную управляющую станцию, к которой в качестве рабочих станций могут подключаться различные титрационные модули:
для классического волюметрического титрования AT-610, 
для волюметрического титрования по Карлу Фишеру MKA-610, 
для кулонометрического титрования по Карлу Фишеру MKC-610. Отображение кривых титрования и испарения в реальном времени на сенсорном дисплее MCU-610. Концентрация воды; данные статистики (среднее значение, стандартное отклонение (SD) и относительное стандартное отклонение (RSD)); автоматическое усреднение, уровень фона, титр . мешалка с автоматическим дозатором реагентов в качестве стандартного оборудования
автоматическое устранение дрейфа при приближении потенциала к конечной точке
автоматическое начало титрования при загрузке образца в ячейку
сохранение до 10 значений величин фона и титра. Запись даты и результатов проверок. Регистрация оператора: можно зарегистрировать до 50 операторов
Определение титра реагента: с предварительной записью даты калибровки и названия реагента. Изменение и запись результатов калибровки. Возможность подключения весов для автоматического ввода величины пробы. Возможность подключения приставки-испарителя. Автоматическая подача и удаление растворителя встроенным насосом. Диапазон: 10 мкг-100 мг H2O. Бюретка 10 мл, точность 0,015мл. Титровальный сосуд: емкость 100 мл, максимальная емкость 150 мл. Автоматическая компенсация фона. Принтер (входит в комплект поставки).</t>
  </si>
  <si>
    <t>MKC-610-NT</t>
  </si>
  <si>
    <t xml:space="preserve">Автоматическая универсальная титровальная станция для определения влаги по Карлу Фишеру. Состоит из универсального управляющего блока MCU-610 с 8-дюймовым сенсорным управляющим дисплеем  и дополнительного модуля MKС-610 для кулонометрического титрования по Карлу Фишеру.
Многофункциональный управляющий модуль MCU-610 представляет собой универсальную управляющую станцию, к которой в качестве рабочих станций подключаются различные титрационные модули:
для классического волюметрического титрования AT-610, 
для волюметрического титрования по Карлу Фишеру MKA-610, 
для кулонометрического титрования по Карлу Фишеру MKC-610.
Можно подключать до 2-х модулей, которые управляются независимо и позволяют выполнять два титрования одновременно. Построение кривых титрования и испарения в реальном времени на сенсорном дисплее MCU-610. Концентрация воды; данные статистики (среднее значение, стандартное отклонение (SD) и относительное стандартное отклонение (RSD)); автоматическое усреднение, уровень фона, титр. мешалка с автоматическим дозатором реагентов в качестве стандартного оборудования, автоматическое устранение дрейфа при приближении потенциала к конечной точке, автоматическое начало титрования при загрузке образца в ячейку, сохранение до 10 значений величин фона и титра. Запись даты и результатов проверок
Регистрация оператора: можно зарегистрировать до 50 операторов
Определение титра реагента: с предварительной записью даты калибровки и названия реагента. Изменение и запись результатов калибровки. Возможность подключения весов для автоматического ввода величины пробы. Возможность подключения приставки-испарителя. Автоматическая подача и удаление растворителя встроенным насосом. Диапазон: 10 мкг-100 мг H2O. Бюретка 10 мл, точность 0,015мл. Титровальный сосуд: емкость 100 мл, максимальная емкость 150 мл. Автоматическая компенсация фона. Принтер (входит в комплект поставки). </t>
  </si>
  <si>
    <t>MKS-500</t>
  </si>
  <si>
    <t>Автоматический волюметрический титратор по Карлу Фишеру настольного типа с микропроцессорным управлением включая: Основной модуль (MKS-500);  Цилиндр с поршнем (10мл); Колпачок бюретки; Крышка бюретки; Переключающий клапан; Болт; Адаптер сетевой вилки (для AC 100/120В),  (для AC 220/230/240В), (для UK AC 230/240В); AC-3P адаптер (для AC 100В); Крышка флакона (для реагента KF); Заземляющий провод (для AC 100В); S-образный титрационный сосуд; Крышка титрационной ячейки; Детектирующий электрод /KF;  Ротор мешалки (25 мм); Соединение KF; Верхушка титрационного наконечника; Смазка KF (5 г); Эксикаторная трубка А; Шток поршня; Ключ (8 мм); Отвертка; Сливная склянка; Руководство пользователя; Гарантийный талон. Технические характеристики:Символьно-цифровой дисплей 1 строка х 16 символов;Одна программа измерений;  Одна формула расчета результата (расчет весового содержания влаги в %, ppm, мг, мкг); Титрационная ячейка на верхней панели прибора; Встроенная магнитная мешалка; Возможность вывода кривой титрования на принтер; Три коммуникационных порта (RS-232C) для подключения принтера, весов и ПК; Возможность подключения весов для автоматического ввода массы пробы; Ручная подача и удаление растворителя; Диапазон: 0,1 мг-500 мг H20 (от 100 ppm до 100% Н2О); Бюретка 10 мл, точность 0,015мл;  Титровальный сосуд: емкость 100 мл,максимальная емкость 150 мл; Автоматическая компенсация фона.</t>
  </si>
  <si>
    <t>MKS-520</t>
  </si>
  <si>
    <t>Автоматический волюметрический титратор по Карлу Фишеру настольного типа с микропроцессорным управлением включая: Основной модуль (MKS-500);  Цилиндр с поршнем (10мл); Колпачок бюретки; Крышка бюретки; Переключающий клапан; Болт; Адаптер сетевой вилки (для AC 100/120В),  (для AC 220/230/240В), (для UK AC 230/240В); AC-3P адаптер (для AC 100В); Крышка флакона (для реагента KF); Заземляющий провод (для AC 100В); S-образный титрационный сосуд; Крышка титрационной ячейки; Детектирующий электрод /KF;  Ротор мешалки (25 мм); Соединение KF; Верхушка титрационного наконечника; Смазка KF (5 г); Эксикаторная трубка А; Шток поршня; Ключ (8 мм); Отвертка; Сливная склянка; Руководство пользователя; Гарантийный талон. Технические характеристики:Большой символьно-графический дисплей 7 строк х 30 символов; Управление на русском языке; Пять рабочих программ (методов). В каждой программе можно задавать параметры анализа образцов различной природы (например, масел, топлив, спиртов, газов). Параметры каждой программы сохраняются в памяти прибора, а также могут быть сохранены на съемном носителе; Титрационная ячейка с отдельной магнитной мешалкой; Возможность подключения второй титрационной ячейки; Расширенные возможности управления детектированием для сложных объектов, в т.ч. для плохо растворимых и нерастворимых образцов; Шесть формул расчета результата; Возможность статистических расчетов (вычисление среднего из серии, стандартного отклонения); Три коммуникационных порта (RS-232C) для подключения принтера, весов и ПК; Возможность подключения весов для автоматического ввода величины пробы; Возможность подключения приставки-испарителя; Возможность вывода кривой титрования на дисплей и принтер; Функция автоматической поверки с регистрацией результатов поверки; Автоматическая подача и удаление растворителя встроенным насосом; Диапазон: 0,1 мг-500 мг H20 (от 100 ppm до 100% Н2О); Бюретка 10 мл, точность 0,015мл; Титровальный сосуд: емкость 100 мл,максимальная емкость 150 мл; Автоматическая компенсация фона.</t>
  </si>
  <si>
    <t>MKA-610-ST</t>
  </si>
  <si>
    <t>Автоматическая универсальная титровальная станция для определения влаги по Карлу Фишеру. Состоит из универсального управляющего блока MCU-610 с 8-дюймовым сенсорным управляющим дисплеем  и дополнительного модуля MKA-610 с бюреткой и ячейкой для титрования по Фишеру.
Многофункциональный управляющий модуль MCU-610 представляет собой универсальную управляющую станцию, к которой в качестве рабочих станций подключаются различные титрационные модули:
для классического волюметрического титрования AT-610, 
для волюметрического титрования по Карлу Фишеру MKA-610, 
для кулонометрического титрования по Карлу Фишеру MKC-610.
Можно подключать до 2-х модулей, которые управляются независимо и позволяют выполнять два титрования одновременно. Построение кривых титрования и испарения в реальном времени на сенсорном дисплее MCU-610. Концентрация воды; данные статистики (среднее значение, стандартное отклонение (SD) и относительное стандартное отклонение (RSD)); автоматическое усреднение, уровень фона, титр . мешалка с автоматическим дозатором реагентов в качестве стандартного оборудования, автоматическое устранение дрейфа при приближении потенциала к конечной точке, автоматическое начало титрования при загрузке образца в ячейку, сохранение до 10 значений величин фона и титра. Запись даты и результатов проверок
Регистрация оператора: можно зарегистрировать до 50 операторов
Определение титра реагента: с предварительной записью даты калибровки и названия реагента, Изменение и запись результатов калибровки. Возможность подключения весов для автоматического ввода величины пробы. Возможность подключения приставки-испарителя. Автоматическая подача и удаление растворителя встроенным насосом. Диапазон: 0,1 мг-500 мг H20 (от 100 ppm до 100% Н2О). Бюретка 10 мл, точность 0,015мл. Титровальный сосуд: емкость 100 мл,максимальная емкость 150 мл. Автоматическая компенсация фона. Принтер (входит в комплект поставки).</t>
  </si>
  <si>
    <t>DA-100</t>
  </si>
  <si>
    <t>Автоматический цифровой измеритель плотности/удельного веса жидкостей осцилляционным методом. Включая: Шприц для ввода проб, полиэтиленовый, 2 мл; Трубка для ввода образца (длина 25 см); Осушительная трубка (заполненная силикагелем);  Стеклянный предохранитель; Стеклянный предохранитель; Сетевой кабель; Руководство по эксплуатации на русском языке. Технические характеристики: Диапазон: 0-3 г/см3. Точность: +/-0.001 г/см3. Диапазон температур: 15-40oC (с шагом 0.1 C). Точность поддержания температуры: +/-0.5 C. Госреестр средств измерений РФ №21427-07.</t>
  </si>
  <si>
    <t>DA-130N</t>
  </si>
  <si>
    <t>Портативный цифровой измеритель плотности/удельного веса жидкостей с отсоединяемым измерительным модулем, системой температурной компенсации и автоматической калибровкой постоянной ячейки. В комплекте с сетевым адаптером. Технические характеристики: Диапазон: 0.000...2.000 г/см3; Температурный диапазон: 0-40 C; Точность поддержания температуры: +/-0.5 C; Дискретность задания температуры: 0.1 C; Рабочая температура: 0...50°C; Ввод пробы: ручной; Память не менее 1000 результатов измерений; ЖК-дисплей высокого разрешения с подсветкой; Встроенные часы; Проведение измерений в соответствии с нормами GLP; Аппаратный интерфейс; Автоматическая температурная компенсация. Госреестр средств измерений РФ №21427-07.</t>
  </si>
  <si>
    <t>DA-640</t>
  </si>
  <si>
    <t>Автоматический цифровой измеритель плотности/удельного веса жидкостей осцилляционным методом. Оснащен пробоотборным насосом, температурной компенсацией,  коррекцией на вязкость образца, большим цветным сенсорным дисплеем, интерфейсами RS-232C, USB, LAN. Технические характеристики: Диапазон: 0-3 г/см3; Точность: ±0.0001 г/см3; Диапазон температур: 0-90ºC (точность ±0.05ºC); Время измерения: 1-4 минуты; Питание: 220 В/50 Гц; Мощность: 120Вт; Габаритные размеры (ШхГхВ): 320х382х272 мм; Вес: 20 кг.</t>
  </si>
  <si>
    <t>DA-645</t>
  </si>
  <si>
    <t xml:space="preserve">Автоматический цифровой измеритель плотности/удельного веса жидкостей осцилляционным методом. Оснащен пробоотборным насосом, температурной компенсацией,  коррекцией на вязкость образца, большим цветным сенсорным дисплеем, интерфейсами RS-232C, USB, LAN. Технические характеристики: Диапазон: 0-3 г/см3; Точность: ±0.00005 г/см3; Диапазон температур: 0-90ºC (точность ±0.03ºC); Время измерения: 1-4 минуты; Питание: 220 В/50 Гц; Мощность: 120Вт; Габаритные размеры (ШхГхВ): 320х382х272 мм; Вес: 20 кг. </t>
  </si>
  <si>
    <t>DA-650</t>
  </si>
  <si>
    <t>Автоматический цифровой измеритель плотности/удельного веса жидкостей осцилляционным методом. Оснащен пробоотборным насосом, температурной компенсацией,  коррекцией на вязкость образца, большим цветным сенсорным дисплеем, интерфейсами RS-232C, USB, LAN. Технические характеристики: Диапазон: 0-3 г/см3; Точность: ±0.00002 г/см3; Диапазон температур: 0-90ºC (точность ±0.02ºC); Время измерения: 1-4 минуты; Питание: 220 В/50 Гц; Мощность: 120Вт; Габаритные размеры (ШхГхВ): 320х382х272 мм; Вес: 20 кг.</t>
  </si>
  <si>
    <t>RA-600</t>
  </si>
  <si>
    <t>Цифровой рефрактометр настольного  типа с    термостатированием измерительной призмы и образца.  Прямая индикация величины Brix или единиц концентрации %, ppm, мг/л, моль/л и т.д. Технические характеристики: Измерение показателя преломления: Диапазон: 1.3200 - 1.7000; Точность: ±0.0001; Воспроизводимость: 0.0001. Измерение величины Brix: Диапазон: 0.0 - 100.0 %; Точность: ±0.1 %. Диапазон температур: 5-75 ºС. Точность поддержания  температуры: ±0.1 ºС. Объем образца:  не менее 0.2 мл. Время измерения: от 2 с. Калибровка: автоматическая   по  чистой воде. Большой цветной сенсорный дисплей. Память на 100 методов измерения, 300 результатов. Масса: 5 кг.</t>
  </si>
  <si>
    <t>RA-620</t>
  </si>
  <si>
    <t xml:space="preserve">Цифровой рефрактометр настольного  типа с    термостатированием измерительной призмы и образца.  Прямая индикация величины Brix или единиц концентрации %, ppm, мг/л, моль/л и т.д. Технические характеристики: Измерение показателя преломления: Диапазон: 1.3200 - 1.58000. Точность: ±0.00002. Воспроизводимость: 0.0001. Измерение величины Brix: Диапазон: 0.0 - 100.0 %. Точность: ±0.03 % (0~85,0%). Диапазон температур: 5-75 ºС.  Точность поддержания  температуры: ±0.1 ºС. Объем образца:  не менее 0.2 мл. Время измерения: от 2 с. Калибровка: автоматическая   по  чистой воде. Большой цветной сенсорный дисплей. Память на 100 методов измерения, 300 результатов. Масса: 5 кг. </t>
  </si>
  <si>
    <t>АВТОМАТИЧЕСКИЕ СИСТЕМЫ Tanaka</t>
  </si>
  <si>
    <t xml:space="preserve">AD-6 Автоматический анализатор дистилляции нефтепродуктов. Технические характеристики: Температурный диапазон: 0-300 или 0-400 град. С. Показания температуры: градуировка в 0,1 град. С. Температурный сенсор: платиновый терморезистивный. Установка скорости разгонки: 2-9,0 мл/мин, шаг 0,5 мл/мин. Температура конденсора: 0-80 град С, поддержание температуры осуществляется элементом Пелетье с замкнутым водяным контуром. Программы: 26 программ разгонки, сохраняющихся в анализаторе при выключенном питании. Принтер: 20 символов, термо. Дисплей: 8 дюймовый дисплей для установки параметров, представления результатов, а также кривой разгонки. Выход: 1 порта RS-232C. В комплект анализатора входит: Принтер СВМ-292-48J100; Дистилляционная колба на 125 мл.; Градуированный цилиндр, 100 мл.; Опорная плата для колбы, 38 мм; Опорная плата для колбы, 50 мм; Центрирующее приспособление для температурного датчика; Температурный датчик ASTM D-86; Пробка для пароотводной трубки перегонной колбы; Запасной термопредохранитель; Теплоизолятор, запасной; Руководство по эксплуатации. </t>
  </si>
  <si>
    <t>APM-7 Автоматический анализатор температуры вспышки в закрытом тигле Пенски-Мартенса по стандарту EN ISO 2719, ASTM D93 (методы А и В), IP 34,ГОСТ 6356. Поджигание пробы: газовое или электрическое. Диапазон измерения: 40-370 С. Температурный датчик: Pt100. Индикация температуры: флуоресцентный цифровой дисплей, точность измерения температуры 0.1С. Детектор вспышки: однопроводная термопара. Охлаждение: воздушное, при помощи встроенного вентилятора. Система безопасности: отключение нагревателя  при температуре на 20 С выше установленной температуры.</t>
  </si>
  <si>
    <t>ACO-7</t>
  </si>
  <si>
    <t xml:space="preserve">Автоматический анализатор температуры вспышки в открытом тигле Кливленда по стандарту ISO 2592, ASTM D92,  IP 36 и ГОСТ 4333. Диапазон измерения: 80-400 С. Поджигание: газовым пламенем с электрической поддержкой. Температурный датчик: Pt100. Индикация температуры: флуоресцентный цифровой дисплей, точность измерения 0.1 С. Детектор вспышки: по электропроводности воздуха между двумя кольцевыми электродами. Охлаждение: воздушное, под давлением. Система безопасности: отключение нагревателя при температуре на 30 С выше ожидаемой температуры вспышки или при 400 С. Госреестр СИ РФ 38277-08 . </t>
  </si>
  <si>
    <t>Автоматический измеритель температуры вспышки в закрытом тигле Тага в соответствии со стандартом ASTM D-56, модель ATG-7. Диапазон измерения: 0-95°C. Поджигание пробы: газовое или электрическое  (перестройка в течение 1 мин). Температурный датчик: платиновый терморезистивный. Флуоресцентный дисплей с точностью индикации 0.1°C. Детектор вспышки: термопара. Система защиты от перегрева. В основной комплект входят: Испытательный тигль. Кольцевой уплотнитель G-45. Электрический соединительный кабель, 0,6м. Сигнальный соединительный кабель, 0,6м. Силовой кабель 2,5м. Термопредохранители. Поджигающая спираль. Защитная трубка для предохранителя, 0,1м. Газовый шланг 9x16x1500 мм. Соединение газового шланга. Шланг для воды в оплетке 1,5 м. Сетчатый фильтр. Сливной шланг 15x19x1500 мм. Соединение сливного шланга. Инструкция.</t>
  </si>
  <si>
    <t>Автоматический анализатор температуры вспышки в открытом тигле Кливленда по ISO 2592, ASTM D92 и IP 36 на 6 испытательных позиций. Диапазон измерения: 80-400 С. Температурный датчик: Pt100. Индикация температуры: флуоресцентный цифровой дисплей, точность измерения 0.1 С. Детектор вспышки: по электропроводности воздуха между двумя кольцевыми электродами. Охлаждение: воздушное, под давлением. Система безопасности: отключение нагревателя при температуре на 30 С выше ожидаемой температуры вспышки или при 400 С.</t>
  </si>
  <si>
    <t xml:space="preserve">AD-6 </t>
  </si>
  <si>
    <t>APM-7</t>
  </si>
  <si>
    <t>ATG-7</t>
  </si>
  <si>
    <t>ACO-T602</t>
  </si>
  <si>
    <t xml:space="preserve">ACR-M3 </t>
  </si>
  <si>
    <t xml:space="preserve">Анализатор микрококсового остатка с автоматическим испарением/коксованием по стандарту ISO 10370 и ASTM D 4530, включая: Печь: двойной цилиндр, температурный диапазон от комнатной температуры до 600º С. Температурный контроль: цифровой контроллер на 96 шагов в диапазоне температур 0-500º С. Подача азота: регулятор давления 1.5 кгс/см2, скорость потока 150/600 мл/мин, автоматический переключатель. </t>
  </si>
  <si>
    <t>ACR-6</t>
  </si>
  <si>
    <t>Автоматический анализатор коксового остатка по ASTM D 189, IP 13, ISO 6615 метод Конрадсона, включая: Большой железный тигель с крышкой; Тигль Скидмора с крышкой; Фарфоровый тигль; Труба; Термопара и крышка; Газовый шланг с двумя фиксаторами, 1.5 м; Газовая зажигалка; Нагревательная спираль с изолятором; Предохранители для блока питания и управляющего модуля. Рукводство по использованию. Гарантийный срок - 1 год с даты ввода в эксплуатацию.</t>
  </si>
  <si>
    <t>AVP-30D2</t>
  </si>
  <si>
    <t xml:space="preserve"> Автоматический аппарат для определения давления паров по Рейду с термостатируемой водяной баней, 2 бомбами, встряхивателем и цифровым дисплеем. Технические характеристики: Диапазон: 0-196 кПа. Интерфейс: RS-232C. Бомбы уменьшенного ("demi") размера.</t>
  </si>
  <si>
    <t>AAP-5</t>
  </si>
  <si>
    <t xml:space="preserve">Автоматический анализатор анилиновой точки по ASTM D 611, метод А, B и С ГОСТ 11065 для всех типов нефтепродуктов, как прозрачных, 
так и непрозрачных. Диапазон измерения: от комнатной температуры до 170 С. Температурный датчик: платиновый сенсор. Измерительная ячейка:модифицированная U-образная трубка в вакуумной стеклянной оболочке с тефлоновым краном.  Детектор: фотоэлектрическая ячейка. Нагреватель: миниатюрный закрытый. </t>
  </si>
  <si>
    <t xml:space="preserve">AKV-202 </t>
  </si>
  <si>
    <t xml:space="preserve"> Автоматическая система измерения кинематической вязкости настольного типа в соответствии с ASTM D 445, ГОСТ 33, EN 12595, EN ISO 3104, EN ISO 3105, IP 71. Вискозиметрическая баня на 2 позиции.  Используемые вискозиметры Ланца-Зайфутца позволяют анализировать как прозрачные, так и непрозрачные продукты. Технические характеристики: Диапазон измерения:при стандартных условиях от 1 до 10000 сСт, до 100000 сСт по дополнительному заказу. Вискозиметры: модифицированные Ланца-Зайфутца. Автоматическое выполнение измерения вязкости, слива, расчета, печати данных, очистки/сушки вискозиметров. Термостатирующая баня: установка температуры в диапазоне + 15 - +1000С с плавной регулировкой. Детектирование мениска с помощью фотоэлектрического устройства с волоконной оптикой. Принтер: термопринтер. Системы безопасности: детектирование газа, контроль уровня жидкости в бане, защита от перегрева. Размеры: 530х560х930 мм. Вес: 75 кг. В комплект анализатора входит: Вискозиметр Ланца-Зайфутца (необходимо указать диапазон TLZ 1 0.75 – 3.75 мм/с², TLZ 2 2 - 10 мм/с², TLZ 3 6 - 30 мм/с², TLZ 4 20 - 100 мм/с², TLZ 5 60 - 300 мм/с², TLZ 6 200 - 1000 мм/с², TLZ 7 600 - 3000 мм/с², TLZ 8 2000 - 10000 мм/с²). Держатель вискозиметра (без оптического кабеля).  Выключатель. Крепление для сферических разъемов. Бумага для принтера, рул. Емкости для промывочного реагента. Соединительный шланг, 5м. Ловушка для газа. Стеклянные сосуды для слива</t>
  </si>
  <si>
    <t>ASP-5</t>
  </si>
  <si>
    <t>Автоматический тестер  по методу кольца и шара. Диапазон температур от комнатной до 200˚С. Индикация температуры с разрешением 0.1˚С. Детектор - фотоэлектрический. Интерфейс RS-232C. Габаритные размеры 240х455х420 мм. Вес 20 кг.</t>
  </si>
  <si>
    <t>RX-360SH</t>
  </si>
  <si>
    <t>Рентгенофлуоресцентный анализатор серы  на основе метода нерассеивающей рентгеновской флуоресцентной спектрометрии, в соответствии со стандартами ISO 8754, ASTM D 4294, IP336, EN 20847, ГОСТ 50442, ГОСТ Р 51947. Объекты исследовани: бензины, дизельные топлива, масла, другие типы нефтепродуктов, сырая нефть. Сбор и обработка данных - встроенный дисплей, клавиатура и принтер. Анализ концентрации серы в диапазоне   0 - 6.0 вес% S . Время измерения:10-300 сек.  Воспроизводимость 5 ppm на 30 ppm S. Автоматическая компенсация вариаций углеводородного состава матрицы. Аппарат не требует внешнего ПК для управления и калибровки.  Калибровка: автоматическая до 10 точек. Возможность калибровки  по образцам пользователя. Срок службы рентгеновской трубки не менее 5 лет (обычно 10лет). Объем образца 5-20 мл. Аппарат имеет встроенный датчик барометрического давления для компенсации его изменения. Питание 220 В/50 Гц пер. тока или 12 В постоянного тока. Включая: Тефлоновая ячейка для образца; Рулон пленки, 150 мм х 1000 м; Оправка для сборки ячейки; Оправка для разборки ячейки; Запасной набор предохранителей; Руководство на русском языке. Внесён в госреестр СИ РФ . Исполнение - настольный анализатор, не требующий высокой квалификации от пользователя, превосходно подходит для использования в полевых условиях с питанием от бортовой сети автомобиля.</t>
  </si>
  <si>
    <t>FX-700</t>
  </si>
  <si>
    <t>Анализатор серы. Соответствует стандартам: ГОСТ Р 52368-2005 (ЕН 590:2004) ГОСТ Р 52660-2006 ASTM D2622, ISO 20884. Объем пробы: 3 мл. Стаканчик для пробы: картонный, одноразовый. Диапазон измерения: от 0,00 до 0,05%. Предел обнаружения: 0,0001 (1 ppm). Время измерения: 300 сек. для измерения интенсивности излучения k   линии серы и 300 сек. для измерения фона. Возможна регулировка от 100 до 990 сек. Рентгеновская трубка: небольшая рентгеновская трубка с воздушным охлаждением, мощностью 22kV 1.8mA (~40W). Калибровка. Встроенный  компьютер. Дисплей: ЖК. Встроенный принтер. Автоматическое выключение: если открыть корпус при включенной рентгеновской трубке, то раздастся звуковой сигнал и высокое напряжение питающее рентгеновскую трубку автоматически выключится. Для работы необходим гелий под давлением не более 3 атм. 50 последних результатов измерений храняться в оперативной памяти. Питание: 100, 120, 220, или 240В от сети переменного тока. Потребляемая мощность: 500Вт.</t>
  </si>
  <si>
    <t>MPC-102L</t>
  </si>
  <si>
    <t>Автоматический анализатор температуры помутнения/застывания, экспресс-метод с одной измерительной камерой. Диапазон измерений: +51 до -40 оС (в комплекте с дополнительным охладителем до -65 С).  Дисплей температур: ТЗ или ТП, проградуированный в 0,1 С;  Датчик температур: терморезитор Pt100. В комплекте: Пробирка для образца с отражающей наклейкой; Воздушная трубка (запасная);  Трубки для подвода воды (хладагента); Инструкция на русском языке; Методика аттестации.</t>
  </si>
  <si>
    <t>MPC-302L</t>
  </si>
  <si>
    <t>Автоматический анализатор температуры помутнения/застывания, экспресс-метод, с тремя измерительными камерами. Диапазон измерений: от комн. до -65 C. Дисплей температур: ТЗ или ТП, проградуированный в 0,1oС;  Датчик температур:  платиновый резистивный датчик; Встроенный принтер для распечатки результатов. Инструкция на русском языке. Методика аттестации.</t>
  </si>
  <si>
    <t>AFP-102</t>
  </si>
  <si>
    <t>Автоматический анализатор температуры предельной фильтруемости в соответствии со стандартом  IP 309 и ASTM D6371 на 1 позицию . Диапазон температур: до -60 С. Датчик температур:  платиновый терморезистивный. Охлаждение: линейное (параметры програмируются пользователем) или стандартное по ASTM. Температурный дисплей:  жидкокристаллический. Детектор фильтруемости:  волоконнооптический.</t>
  </si>
  <si>
    <t>AFP-202</t>
  </si>
  <si>
    <t>Автоматический анализатор температуры предельной фильтруемости в соответствии со стандартом  IP 309 и ASTM D6371 на 2 позиции. Диапазон температур: до -60 С. Датчик температур:  платиновый терморезистивный. Охлаждение: линейное (параметры програмируются пользователем) или стандартное по ASTM. Температурный дисплей:  жидкокристаллический. Детектор фильтруемости:  волоконнооптический.</t>
  </si>
  <si>
    <t>Приборы для контроля качества нефтепродуктов LOIP</t>
  </si>
  <si>
    <t>АРН-ЛАБ-03</t>
  </si>
  <si>
    <t>Аппарат для разгонки нефтепродуктов по ГОСТ Р EH ИСО 3405-2007, ГОСТ 2177-99, ISO 3405, ASTM D 86; температура разгонки - до 400ºС</t>
  </si>
  <si>
    <t>ТВО-ЛАБ-01</t>
  </si>
  <si>
    <t xml:space="preserve">полуавтоматический  анализатор  температуры  вспышки  в  открытом  тигле  ГОСТ 4333, ISO 2592, ASTM D 92; +79…+370°С </t>
  </si>
  <si>
    <t>ТВО-ЛАБ-11</t>
  </si>
  <si>
    <t>Автоматический анализатор температуры вспышки в открытом тигле ГОСТ 4333, ISO 2592, ASTM D 92; +79…+370°С</t>
  </si>
  <si>
    <t>ТВЗ-ЛАБ-01</t>
  </si>
  <si>
    <t xml:space="preserve">Полуавтоматический анализатор температуры вспышки в закрытом тигле по ГОСТ Р ЕН ИСО 2719-2008, ГОСТ 6356, ISO 2719, ASTM D 93 (методы А и B); +15…+370°С </t>
  </si>
  <si>
    <t>ТВЗ-ЛАБ-11</t>
  </si>
  <si>
    <t>Автоматический анализатор температуры вспышки в закрытом тигле по ГОСТ Р ЕН ИСО 2719-2008, ГОСТ 6356, ISO 2719, ASTM D 93 (методы А и B); +15…+370°С</t>
  </si>
  <si>
    <t>ТОС-ЛАБ-02</t>
  </si>
  <si>
    <t>Аппарат для определения фактических смол в моторном топливе по ГОСТ 1567-97, ASTM D 381 (испытания с использованием воздуха), без дополнительных приспособлений</t>
  </si>
  <si>
    <t>ТОС-ЛАБ-02К</t>
  </si>
  <si>
    <t>Аппарат для определения фактических смол в моторном топливе по ГОСТ 1567-97, ASTM D 381 (испытания  с  использованием  воздуха),  в  комплекте  с  малогабаритным мембранным  компрессором (Япония),  воздушными  коммуникациями, 6  стаканчиками, 
термометром</t>
  </si>
  <si>
    <t>ЛАБ-КМП-02</t>
  </si>
  <si>
    <t>Комплект для испытаний на медной пластинке по ГОСТ 6321-92; комплектация: 2 тестовых  бомбы  со  штативом, 20  пробирок со  штативом  и  корковыми  пробками, 50  медных пластинок, эталон коррозии, шлиф. шкурка. Термостат заказывается отдельно.</t>
  </si>
  <si>
    <t>Термостаты жидкостные специализированные LOIP</t>
  </si>
  <si>
    <t>LOIP LT-910</t>
  </si>
  <si>
    <t>LOIP LT-912</t>
  </si>
  <si>
    <t>LOIP LT-810</t>
  </si>
  <si>
    <t>LOIP LT-820</t>
  </si>
  <si>
    <t>LOIP LA-380</t>
  </si>
  <si>
    <t>для  термостатирования  капиллярных  вискозиметров  при  определении 
кинематической вязкости по ГОСТ 33-2000; 10…150ºС, ±0,01ºС; 14 л; на 3 вискозиметра</t>
  </si>
  <si>
    <t>компрессорный  криостат для определения  вязкости по ГОСТ 33-2000  при низких 
температурах; -40…+100°С, ±0,01ºС; на 2 вискозиметра</t>
  </si>
  <si>
    <t xml:space="preserve">для  термостатирования  цилиндров  для  ареометров  при  определении  плотности 
нефтепродуктов по ГОСТ 3900-85, 1069-97; 10…100ºС, ±0,1ºС; на 4 цилиндра </t>
  </si>
  <si>
    <t>для  термостатирования  бомб  Рейда  при  определении  давления  насыщенных 
паров нефтепродуктов по ГОСТ 1756-2000; 10…100ºС, ±0,1ºС; на 3 бомбы Рейда</t>
  </si>
  <si>
    <t>ванна на 4 цилиндра для определения плотности нефтепродуктов по ГОСТ 3900
при низких температурах; -40°С…+50°С; подключается к криостату</t>
  </si>
  <si>
    <t>ТЕРМОСТАТИРУЮЩЕЕ ОБОРУДОВАНИЕ</t>
  </si>
  <si>
    <t xml:space="preserve">Термобани LOIP  прецизионные с перемешиванием, микропроцессорный терморегулятор, охлаждающий теплообменник установлен </t>
  </si>
  <si>
    <t>LOIP LB-212</t>
  </si>
  <si>
    <t>LOIP LB-216</t>
  </si>
  <si>
    <t>LOIP LB-217</t>
  </si>
  <si>
    <t>LOIP LB-224</t>
  </si>
  <si>
    <t xml:space="preserve"> объем 12 л; до +100ºС, ±0,1ºС; открытая часть ванны 180х290 мм, глубина 150 мм</t>
  </si>
  <si>
    <t xml:space="preserve"> объем 16 л; до +100ºС, ±0,1ºС; открытая часть ванны 180х290 мм, глубина 200 мм</t>
  </si>
  <si>
    <t xml:space="preserve"> объем 17 л; до +100ºС, ±0,1ºС; открытая часть ванны 360х290 мм, глубина 150 мм</t>
  </si>
  <si>
    <t xml:space="preserve"> объем 24 л; до +100ºС, ±0,1ºС; открытая часть ванны 360х290 мм, глубина 200 мм</t>
  </si>
  <si>
    <t>Термостаты LOIP жидкостные погружные (управляющие модули) с циркуляционным насосом, без 
ванны</t>
  </si>
  <si>
    <t>LOIP LT-100</t>
  </si>
  <si>
    <t xml:space="preserve"> до +100ºС; ±0,1ºС, охлаждающий теплообменник заказывается отдельно</t>
  </si>
  <si>
    <t>LOIP LT-200</t>
  </si>
  <si>
    <t xml:space="preserve">до +200ºС; ±0,1ºС, с охлаждающим теплообменником. Дополнительно могут быть 
установлены:  гнездо  подключения  внешнего  датчика,  разъем  для  соединения  с  компьютером, независимая цепь защиты от перегрева </t>
  </si>
  <si>
    <t>LOIP LT-400</t>
  </si>
  <si>
    <t>до +200ºС; ±0,01ºС, циркуляционный насос с регулируемой производительностью, 
графический дисплей 64х128 точек. Все опции для LT-100…LT-200 установлены</t>
  </si>
  <si>
    <t>Циркуляционные термостаты LOIP с прозрачными ваннами из поликарбоната, с управляющим 
модулем LT-100 (охлаждающий теплообменник заказывается отдельно), без крышки</t>
  </si>
  <si>
    <t>LOIP LT-105Р</t>
  </si>
  <si>
    <t>LOIP LT-108Р</t>
  </si>
  <si>
    <t>LOIP LT-111Р</t>
  </si>
  <si>
    <t>LOIP LT-117Р</t>
  </si>
  <si>
    <t>LOIP LT-124Р</t>
  </si>
  <si>
    <t xml:space="preserve"> объем 5 л, глубина 150 мм, открытая часть ванны 110х150мм</t>
  </si>
  <si>
    <t xml:space="preserve"> объем 6,5 л, глубина 200 мм, открытая часть ванны 110х150мм</t>
  </si>
  <si>
    <t xml:space="preserve"> объем 11 л, глубина 200 мм, открытая часть ванны 160х240мм</t>
  </si>
  <si>
    <t xml:space="preserve"> объем 17 л,  глубина 150 мм, открытая часть ванны 360х295мм</t>
  </si>
  <si>
    <t xml:space="preserve"> объем 24 л,  глубина 200 мм, открытая часть ванны 360х295мм</t>
  </si>
  <si>
    <t>Циркуляционные термостаты LOIP с ваннами, с управляющим модулем LT-100 (охлаждающий 
теплообменник заказывается отдельно)</t>
  </si>
  <si>
    <t>LOIP LT-105a</t>
  </si>
  <si>
    <t>LOIP LT-108a</t>
  </si>
  <si>
    <t>LOIP LT-111a</t>
  </si>
  <si>
    <t>LOIP LT-111b</t>
  </si>
  <si>
    <t>LOIP LT-112a</t>
  </si>
  <si>
    <t>LOIP LT-112b</t>
  </si>
  <si>
    <t>LOIP LT-116a</t>
  </si>
  <si>
    <t>LOIP LT-116b</t>
  </si>
  <si>
    <t>LOIP LT-117a</t>
  </si>
  <si>
    <t>LOIP LT-117b</t>
  </si>
  <si>
    <t>LOIP LT-124a</t>
  </si>
  <si>
    <t>LOIP LT-124b</t>
  </si>
  <si>
    <t>LOIP LA-230</t>
  </si>
  <si>
    <t xml:space="preserve"> объем 5 л, 120х150/150 мм, с плоской съемной крышкой </t>
  </si>
  <si>
    <t xml:space="preserve">объем 8 л, 120х150/150 мм, с плоской съемной крышкой  </t>
  </si>
  <si>
    <t xml:space="preserve"> объем 11 л, 160х240/200 мм, с плоской съемной крышкой </t>
  </si>
  <si>
    <t xml:space="preserve"> объем 11 л, 160х240/200 мм, с односкатной откидной крышкой </t>
  </si>
  <si>
    <t xml:space="preserve"> объем 12 л, 190х290/150 мм, с плоской съемной крышкой  </t>
  </si>
  <si>
    <t xml:space="preserve"> объем 12 л, 190х290/150 мм, с односкатной откидной крышкой </t>
  </si>
  <si>
    <t xml:space="preserve"> объем 16 л, 190х290/200 мм, с плоской съемной крышкой </t>
  </si>
  <si>
    <t xml:space="preserve"> объем 16 л, 190х290/200 мм, с односкатной откидной крышкой </t>
  </si>
  <si>
    <t xml:space="preserve"> объем 17 л, 360х290/150 мм, с плоской съемной крышкой </t>
  </si>
  <si>
    <t xml:space="preserve"> объем 17 л, 360х290/150 мм, с односкатной откидной крышкой</t>
  </si>
  <si>
    <t xml:space="preserve"> объем 24 л, 360х290/200 мм, с плоской съемной крышкой </t>
  </si>
  <si>
    <t xml:space="preserve"> объем 24 л, 360х290/200 мм, с односкатной откидной крышкой </t>
  </si>
  <si>
    <t xml:space="preserve">охлаждающий теплообменник для LT-100 </t>
  </si>
  <si>
    <t>Циркуляционные термостаты с ваннами, с управляющим модулем LOIP LT-200</t>
  </si>
  <si>
    <t>LOIP LT-205a</t>
  </si>
  <si>
    <t>LOIP LT-208a</t>
  </si>
  <si>
    <t>LOIP LT-211a</t>
  </si>
  <si>
    <t>LOIP LT-211b</t>
  </si>
  <si>
    <t>LOIP LT-212a</t>
  </si>
  <si>
    <t>LOIP LT-212b</t>
  </si>
  <si>
    <t>LOIP LT-216a</t>
  </si>
  <si>
    <t>LOIP LT-216b</t>
  </si>
  <si>
    <t>LOIP LT-217a</t>
  </si>
  <si>
    <t>LOIP LT-217b</t>
  </si>
  <si>
    <t>LOIP LT-224a</t>
  </si>
  <si>
    <t>LOIP LT-224b</t>
  </si>
  <si>
    <t xml:space="preserve"> объем 5 л, 120х150/150 мм, с плоской съемной крышкой</t>
  </si>
  <si>
    <t xml:space="preserve"> объем 8 л, 120х150/200 мм, с плоской съемной крышкой</t>
  </si>
  <si>
    <t xml:space="preserve"> объем 11 л, 160х240/200 мм, с плоской съемной крышкой</t>
  </si>
  <si>
    <t xml:space="preserve"> объем 11 л, 160х240/200 мм, с односкатной откидной крышкой</t>
  </si>
  <si>
    <t xml:space="preserve"> объем 12 л, 190х290/150 мм, с плоской съемной крышкой</t>
  </si>
  <si>
    <t xml:space="preserve"> объем 12 л, 190х290/150 мм, с односкатной откидной крышкой</t>
  </si>
  <si>
    <t xml:space="preserve"> объем 16 л, 190х290/200 мм, с плоской съемной крышкой</t>
  </si>
  <si>
    <t xml:space="preserve"> объем 16 л, 190х290/200 мм, с односкатной откидной крышкой</t>
  </si>
  <si>
    <t xml:space="preserve"> объем 17 л, 360х290/150 мм, с плоской съемной крышкой</t>
  </si>
  <si>
    <t xml:space="preserve"> объем 24 л, 360х290/200 мм, с плоской съемной крышкой</t>
  </si>
  <si>
    <t xml:space="preserve"> объем 24 л, 360х290/200 мм, с односкатной откидной крышкой</t>
  </si>
  <si>
    <t>Циркуляционные термостаты с ваннами, с управляющим модулем LOIP LT-300</t>
  </si>
  <si>
    <t>LOIP LT-308a</t>
  </si>
  <si>
    <t>LOIP LT-311a</t>
  </si>
  <si>
    <t>LOIP LT-311b</t>
  </si>
  <si>
    <t>LOIP LT-316a</t>
  </si>
  <si>
    <t>LOIP LT-316b</t>
  </si>
  <si>
    <t>LOIP LT-324a</t>
  </si>
  <si>
    <t>LOIP LT-324b</t>
  </si>
  <si>
    <t xml:space="preserve"> объем 8 л, диам. 64/200 мм, отв. с крышкой Ø64 мм</t>
  </si>
  <si>
    <t xml:space="preserve"> объем 11 л, 105х290/200 мм, с плоской съемной крышкой</t>
  </si>
  <si>
    <t xml:space="preserve"> объем 11 л, 105х290/200 мм, с односкатной откидной крышкой</t>
  </si>
  <si>
    <t>Циркуляционные термостаты с ваннами, с управляющим модулем LOIP LT-400</t>
  </si>
  <si>
    <t>LOIP LT-405a</t>
  </si>
  <si>
    <t>LOIP LT-408a</t>
  </si>
  <si>
    <t>LOIP LT-411a</t>
  </si>
  <si>
    <t>LOIP LT-411b</t>
  </si>
  <si>
    <t>LOIP LT-412a</t>
  </si>
  <si>
    <t>LOIP LT-412b</t>
  </si>
  <si>
    <t>LOIP LT-416a</t>
  </si>
  <si>
    <t>LOIP LT-416b</t>
  </si>
  <si>
    <t>LOIP LT-417a</t>
  </si>
  <si>
    <t>LOIP LT-417b</t>
  </si>
  <si>
    <t>LOIP LT-424a</t>
  </si>
  <si>
    <t>LOIP LT-424b</t>
  </si>
  <si>
    <t xml:space="preserve"> объем 5 л, диам. 64/150 мм, отв. с крышкой Ø64 мм</t>
  </si>
  <si>
    <t xml:space="preserve"> объем 11 л, 165х230/200 мм, с плоской съемной крышкой</t>
  </si>
  <si>
    <t xml:space="preserve"> объем 11 л, 165х230/200 мм, с односкатной откидной крышкой</t>
  </si>
  <si>
    <t>Криостаты (охлаждающие термостаты) с циркуляционным насосом для термостатирования 
собственной ванны и внешнего контура, с управляющим модулем LOIP LT-300</t>
  </si>
  <si>
    <t>LOIP FT-311-80</t>
  </si>
  <si>
    <t>LOIP FT-316-40</t>
  </si>
  <si>
    <t>LOIP FT-316-25</t>
  </si>
  <si>
    <t>LOIP FT-311-25</t>
  </si>
  <si>
    <t>-80…+100ºС, ±0,1ºС; объем 11 л; 175х135/200 мм</t>
  </si>
  <si>
    <t>-40…+100ºС, ±0,1ºС; объем 16 л; 230х170/200 мм</t>
  </si>
  <si>
    <t>-25…+100ºС, ±0,1ºС; объем 16 л; 230х170/200 мм</t>
  </si>
  <si>
    <t>-25…+100ºС, ±0,1ºС;объем 11 л;компактная настольная модель; 190х130/200мм</t>
  </si>
  <si>
    <t>Криостаты (охлаждающие термостаты) с циркуляционным насосом для термостатирования 
собственной ванны и внешнего контура, с управляющим модулем LOIP LT-200</t>
  </si>
  <si>
    <t>LOIP FT-216-40</t>
  </si>
  <si>
    <t>LOIP FT-216-25</t>
  </si>
  <si>
    <t>LOIP FT-211-25</t>
  </si>
  <si>
    <t>-25…+100ºС, ±0,1ºС;объем 11л; компактная настольная модель; 190х130/200мм</t>
  </si>
  <si>
    <t>Аксессуары для термостатирующего оборудования LOIP</t>
  </si>
  <si>
    <t>LA-305Р</t>
  </si>
  <si>
    <t>LA-308Р</t>
  </si>
  <si>
    <t>LA-311Р</t>
  </si>
  <si>
    <t>LA-317Р</t>
  </si>
  <si>
    <t>LA-324Р</t>
  </si>
  <si>
    <t>LA-305</t>
  </si>
  <si>
    <t>LA-308</t>
  </si>
  <si>
    <t>LA-311</t>
  </si>
  <si>
    <t>LA-312</t>
  </si>
  <si>
    <t>LA-316</t>
  </si>
  <si>
    <t>LA-317</t>
  </si>
  <si>
    <t>LA-324</t>
  </si>
  <si>
    <t>LA-401</t>
  </si>
  <si>
    <t>LA-402</t>
  </si>
  <si>
    <t>LA-403</t>
  </si>
  <si>
    <t>LA-404</t>
  </si>
  <si>
    <t>LA-412</t>
  </si>
  <si>
    <t>LA-413</t>
  </si>
  <si>
    <t>LA-414</t>
  </si>
  <si>
    <t>LA-201</t>
  </si>
  <si>
    <t>LA-203</t>
  </si>
  <si>
    <t>LA-202</t>
  </si>
  <si>
    <t>LA-204</t>
  </si>
  <si>
    <t>LA-205</t>
  </si>
  <si>
    <t>LA-207</t>
  </si>
  <si>
    <t>LA-208</t>
  </si>
  <si>
    <t>LA-220</t>
  </si>
  <si>
    <t>LA-221</t>
  </si>
  <si>
    <t>LA-210</t>
  </si>
  <si>
    <t>LA-211</t>
  </si>
  <si>
    <t>LA-212</t>
  </si>
  <si>
    <t xml:space="preserve"> ванна прозрачная, 5л, поликарбонат</t>
  </si>
  <si>
    <t xml:space="preserve"> ванна прозрачная, 6,5л, поликарбонат</t>
  </si>
  <si>
    <t xml:space="preserve"> ванна прозрачная, 11л, поликарбонат</t>
  </si>
  <si>
    <t xml:space="preserve"> ванна прозрачная, 17л, поликарбонат</t>
  </si>
  <si>
    <t xml:space="preserve"> ванна прозрачная, 24л, поликарбонат</t>
  </si>
  <si>
    <t xml:space="preserve"> ванна 5л в кожухе</t>
  </si>
  <si>
    <t xml:space="preserve"> ванна 8л в кожухе</t>
  </si>
  <si>
    <t xml:space="preserve"> ванна 11л в кожухе </t>
  </si>
  <si>
    <t xml:space="preserve"> ванна 12л в кожухе</t>
  </si>
  <si>
    <t xml:space="preserve"> ванна 16л в кожухе</t>
  </si>
  <si>
    <t xml:space="preserve"> ванна 17л в кожухе</t>
  </si>
  <si>
    <t xml:space="preserve"> ванна 24л в кожухе</t>
  </si>
  <si>
    <t xml:space="preserve"> крышка съемная плоская на термостаты с ваннами LA 305/308</t>
  </si>
  <si>
    <t xml:space="preserve"> крышка съемная плоская на термостаты с ваннами LA 311</t>
  </si>
  <si>
    <t xml:space="preserve"> крышка съемная плоская на термостаты с ваннами LA 312/316</t>
  </si>
  <si>
    <t xml:space="preserve"> крышка съемная плоская на термостаты с ваннами LA 317/324</t>
  </si>
  <si>
    <t xml:space="preserve"> крышка односкатная откидная на термостаты с ваннами LA 311</t>
  </si>
  <si>
    <t xml:space="preserve"> крышка односкатная откидная на термостаты с ваннами LA 312/316</t>
  </si>
  <si>
    <t xml:space="preserve"> крышка односкатная откидная на термостаты с ваннами LA 317/324</t>
  </si>
  <si>
    <t xml:space="preserve"> штатив для пробирок Ø16 мм, глубина погружения 150 мм</t>
  </si>
  <si>
    <t xml:space="preserve"> штатив для пробирок Ø 16 мм, глубина погружения 200 мм</t>
  </si>
  <si>
    <t xml:space="preserve"> штатив для пробирок Ø 20 мм, глубина погружения 150 мм</t>
  </si>
  <si>
    <t xml:space="preserve"> штатив для пробирок Ø 20 мм, глубина погружения 200 мм</t>
  </si>
  <si>
    <t xml:space="preserve"> штатив для бутирометров, 14 гнезд, глубина погружения 200 мм</t>
  </si>
  <si>
    <t xml:space="preserve"> штатив для пробирок Ø16 мм, для криостатов</t>
  </si>
  <si>
    <t xml:space="preserve"> штатив для пробирок Ø 20 мм, для криостатов</t>
  </si>
  <si>
    <t>устройство  подъема-опускания  образцов  к  термостатам  и  термобаням  с  ванной 
объемом 19 и 24 л, в комплекте с крышкой</t>
  </si>
  <si>
    <t>устройство  подъема-опускания  образцов  к  термостатам  и  термобаням  с  ванной 
объемом 11 и 16 л, в комплекте с крышкой</t>
  </si>
  <si>
    <t xml:space="preserve"> кольцо-утяжелитель, Ø45 мм</t>
  </si>
  <si>
    <t xml:space="preserve"> кольцо-утяжелитель, Ø70 мм</t>
  </si>
  <si>
    <t xml:space="preserve"> кольцо-утяжелитель, Ø100 мм</t>
  </si>
  <si>
    <t>Термостаты и криостаты для определения вязкости нефтепродуктов</t>
  </si>
  <si>
    <t>ВИС-Т-01</t>
  </si>
  <si>
    <t>(+20...+100 °C) термостат для измерения вязкости нефтепродуктов в соответствии с ГОСТ 33, на три вискозиметра в два ряда</t>
  </si>
  <si>
    <t>ВИС-Т-02</t>
  </si>
  <si>
    <t>(+20...+150 °C) термостат для измерения вязкости нефтепродуктов в соответствии с ГОСТ 33, на три вискозиметра в два ряда</t>
  </si>
  <si>
    <t>ВИС-Т-07</t>
  </si>
  <si>
    <t>(+20...+100 °C) термостат для измерения вязкости нефтепродуктов в соответствии с ГОСТ 33, на шесть вискозиметров в два ряда</t>
  </si>
  <si>
    <t>ВИС-Т-08-3</t>
  </si>
  <si>
    <t>(+20...+100 °C) термостат для измерения вязкости нефтепродуктов в соответствии с ГОСТ 33, на три вискозиметра один ряд</t>
  </si>
  <si>
    <t>ВИС-Т-09-3</t>
  </si>
  <si>
    <t>(+20...+150 °C) термостат для измерения вязкости нефтепродуктов в соответствии с ГОСТ 33, на три вискозиметра один ряд</t>
  </si>
  <si>
    <t>ВИС-Т-08-4</t>
  </si>
  <si>
    <t>(+20...+100 °C) термостат для измерения вязкости нефтепродуктов в соответствии с ГОСТ 33, на четыре вискозиметра в один ряд</t>
  </si>
  <si>
    <t>ВИС-Т-09-4</t>
  </si>
  <si>
    <t>(+20...+150 °C) термостат для измерения вязкости нефтепродуктов в соответствии с ГОСТ 33, на четыре вискозиметра в один ряд</t>
  </si>
  <si>
    <t>ВИС-Т-06 (Термотест-Вязкость)</t>
  </si>
  <si>
    <t>(+20...+50 °С) термостат для проведения метрологических работ с использованием эталонных вискозиметров, на девять вискозиметров в два ряда</t>
  </si>
  <si>
    <t>ВИС-Т-11</t>
  </si>
  <si>
    <t>(+20...+100 °С) термостат для проведения метрологических работ с использованием эталонных вискозиметров, на два вискозиметра</t>
  </si>
  <si>
    <t>КРИО-ВИС-Т-01</t>
  </si>
  <si>
    <t>(0...+50 °С) криостат для измерения вязкости нефтепродуктов в соответствии с ГОСТ 33, на два вискозиметра</t>
  </si>
  <si>
    <t>КРИО-ВИС-Т-02</t>
  </si>
  <si>
    <t>(−20...+50 °С) криостат для измерения вязкости нефтепродуктов в соответствии с ГОСТ 33, на два вискозиметра</t>
  </si>
  <si>
    <t>КРИО-ВИС-Т-03</t>
  </si>
  <si>
    <t>(−30...+50 °С) криостат для измерения вязкости нефтепродуктов в соответствии с ГОСТ 33, на два вискозиметра</t>
  </si>
  <si>
    <t>КРИО-ВИС-Т-05</t>
  </si>
  <si>
    <t>(−50...+30 °С) криостат для измерения вязкости нефтепродуктов в соответствии с ГОСТ 33, на два вискозиметра</t>
  </si>
  <si>
    <t>КРИО-ВИС-Т-05-01</t>
  </si>
  <si>
    <t>(−70...+30 °С) криостат для измерения вязкости нефтепродуктов в соответствии с ГОСТ 33, на два вискозиметра</t>
  </si>
  <si>
    <t>КРИО-ВИС-Т-06</t>
  </si>
  <si>
    <t>(−30...+50 °С) криостат для измерения вязкости нефтепродуктов в соответствии с ГОСТ 33, на четыре вискозиметра в два ряда, дополнительно снабжён приспособлениями для работы по ГОСТ 20287 (определение температуры застывания)</t>
  </si>
  <si>
    <t>КРИО-ВИС-Т-06-01</t>
  </si>
  <si>
    <t>(−30...+100 °С) криостат для измерения вязкости нефтепродуктов в соответствии с ГОСТ 33, на четыре вискозиметра в два ряда, дополнительно снабжён приспособлениями для работы в соответствии с ГОСТ 20287 (определение температуры застывания)</t>
  </si>
  <si>
    <t>Оборудование для анализа нефтей и нефтепродуктов</t>
  </si>
  <si>
    <t>ВТ-Р-01</t>
  </si>
  <si>
    <t>(+20…+100 °С) термостат для определения давления насыщенных паров нефтепродуктов с помощью бомб Рейда в соответствии с ГОСТ 1756, на 2 бомбы Рейда</t>
  </si>
  <si>
    <t>ВТ-Р-01/1</t>
  </si>
  <si>
    <t>(+20…+100 °С) термостат для определения давления насыщенных паров нефтепродуктов с помощью бомб Рейда в соответствии с ГОСТ 1756, на 2 бомбы Рейда, в комплекте с одной бомбой Рейда и манометром</t>
  </si>
  <si>
    <t>ВТ-Р-01/2</t>
  </si>
  <si>
    <t>(+20…+100 °С) термостат для определения давления насыщенных паров нефтепродуктов с помощью бомб Рейда в соответствии с ГОСТ 1756, на 2 бомбы Рейда, в комплекте с двумя бомбами Рейда и двумя манометрами</t>
  </si>
  <si>
    <t>ВТ-Р-03</t>
  </si>
  <si>
    <t>(+20…+100 °С) термостат для определения давления насыщенных паров нефтепродуктов с помощью бомб Рейда в соответствии с ГОСТ 1756, на 3 бомбы Рейда, в комплекте с тремя бомбами Рейда и тремя манометрами</t>
  </si>
  <si>
    <t>БР-01T</t>
  </si>
  <si>
    <t>Бомба Рейда БР−01T предназначена для определения абсолютного давления пара летучей сырой нефти и летучих невязких нефтепродуктов, кроме сжиженных нефтяных газов, по ГОСТ 1756 (ИСО 3007) в лабораториях промышленных предприятий и научно-исследовательских учреждений.</t>
  </si>
  <si>
    <t>КРИО-ВТ-05-01</t>
  </si>
  <si>
    <t>(−80…+20 °С) криостат для определения низкотемпературных  характеристик нефтепродуктов в соответствии с  ГОСТ 20287, ГОСТ 5066, ГОСТ 22254 и ГОСТ 18995.5, по дополнительному заказу термостат комплектуется  оборудованием, необходимым для работы по перечисленным ГОСТам</t>
  </si>
  <si>
    <t>КРИО-ВТ-05-04</t>
  </si>
  <si>
    <t>(−70…+20 °С) криостат с 4-мя рабочими ваннами для определения низкотемпературных  характеристик нефтепродуктов в соответствии с  ГОСТ 20287, ГОСТ 5066, ГОСТ 22254 и ГОСТ 18995.5</t>
  </si>
  <si>
    <t>ТМП</t>
  </si>
  <si>
    <t>(+20…+150 °С) термостат с комплектом приспособлений для проведения испытаний на медной пластине топлив для двигателей  в соответствии с ГОСТ 6321 (ИСО 2160-85)</t>
  </si>
  <si>
    <t>Комплект приспособлений для ТМП</t>
  </si>
  <si>
    <t>испытательная бомба - 2 шт., штатив для бомб - 1 шт., штатив для пробирок - 1шт., пробирки (Ø17 мм × 150 мм) - 10 шт., эталон коррозии - 1 шт., медные пластины - 10 шт. (к медным пластинам прилагается 2 вида (по 2 куска каждого вида) шлифовальной бумаги формата А5 по ГОСТ 6456 или ГОСТ 5009 для обработки пластин разной абразивности, шлифовальный микропорошок с зернистостью М14 или М10 по ГОСТ 3647 для окончательной обработки - 50 г, сертификат на медные пластины и микропорошок)</t>
  </si>
  <si>
    <t>ОКТАН-ИМ</t>
  </si>
  <si>
    <t>индикатор октанового/цетанового числа топлив</t>
  </si>
  <si>
    <t>ПТФ</t>
  </si>
  <si>
    <t>установка для определения предельной температуры фильтруемости дизельных топлив (без криостата)</t>
  </si>
  <si>
    <t>ВТ20-3</t>
  </si>
  <si>
    <t>(+20…+150 °С) термостат для проведения испытаний асфальтобетона в соответствии с ГОСТ 9128 и нефтяных битумов в соответствии с ГОСТ 11501</t>
  </si>
  <si>
    <t>КРИО-ВТ-04</t>
  </si>
  <si>
    <t>(−30…+100 °С) криостат для проведения испытаний асфальтобетона в соответствии с ГОСТ 12801 и нефтяных битумов в соответствии с ГОСТ 11501</t>
  </si>
  <si>
    <t>ExT-01/1</t>
  </si>
  <si>
    <t>(-40…+130 °С) электронный термометр во взрывозащищенном исполнении, датчик выполнен в виде отсоединяемого щупа без удлинительного кабеля</t>
  </si>
  <si>
    <t>ExT-01/2</t>
  </si>
  <si>
    <t>(-40…+130 °С) электронный термометр во взрывозащищенном исполнении, датчик выполнен в виде полностью погружаемого зонда с кабелем длиной до 6 метров</t>
  </si>
  <si>
    <t>ExT-01/3</t>
  </si>
  <si>
    <t>(-40…+130 °С) электронный термометр во взрывозащищенном исполнении, датчик выполнен в виде полностью погружаемого зонда с кабелем длиной до 30 метров и устройством намотки кабеля</t>
  </si>
  <si>
    <t>www.prizm.ru,  info@prizm.ru</t>
  </si>
  <si>
    <t>АРН-ЛАБ-11</t>
  </si>
  <si>
    <t>ПТФ-ЛАБ-11</t>
  </si>
  <si>
    <t>ЛАБ-КТТ</t>
  </si>
  <si>
    <t>LOIP LT-920</t>
  </si>
  <si>
    <t>Автоматический аппарат для разгонки нефтепродуктов по ГОСТ Р EH ИСО 3405-2007, ГОСТ 2177-99, ISO 3405, ASTM D 86; температура разгонки до 400ºС</t>
  </si>
  <si>
    <t>Автоматический аппарат для определения предельной температуры фильтруемости на холодном фильтре по ГОСТ 22254-92, ASTM D6371; температура до -67°С</t>
  </si>
  <si>
    <t>Комплект для определения температуры текучести нефтепродуктов по ГОСТ 20287-91 Метод А. Используется совместно с криостатом LOIP FT-311-80. Термометры заказываются отдельно</t>
  </si>
  <si>
    <t>для поверки и калибровки термометров и датчиков температуры, зарегистрирован в ГРСИ РФ под № 42589-09; 0…+150°С, ±0,01ºС; карусельный штатив на 15 позиций</t>
  </si>
  <si>
    <t>LT-501</t>
  </si>
  <si>
    <t>внешний датчик температуры для термостатов LOIP LT-200 и LT-400</t>
  </si>
  <si>
    <t>LA-209</t>
  </si>
  <si>
    <t>штатив для бутирометров, 11 гнезд, глубина погружения 200 мм, для криостатов и термостатов/термобань с ваннами 11 л</t>
  </si>
  <si>
    <t xml:space="preserve">Шланг с термоизоляцией (-40), </t>
  </si>
  <si>
    <t>для подвода теплоносителя во внешнем контуре термостатов и криостатов; -40…+100°С</t>
  </si>
  <si>
    <t>Автоматические установки для определения азота по методу Кьельдаля</t>
  </si>
  <si>
    <t>LOIP LK-100</t>
  </si>
  <si>
    <t>LOIP LK-500</t>
  </si>
  <si>
    <t>установка для инфракрасного разложения, шесть реакторов по 250 мл; четыре программы разложения</t>
  </si>
  <si>
    <t>установка для отгонки с водяным паром, задание объема реагента, времени реакции, мощности пара и времени дистилляции; десять программ отгонки, рабочая камера из полипропилена, канистры с датчиками уровня (опция)</t>
  </si>
  <si>
    <t>Бани водяные общего назначения, без перемешивания, аналоговый терморегулятор</t>
  </si>
  <si>
    <t>LOIP LB-140</t>
  </si>
  <si>
    <t>LOIP LB-160</t>
  </si>
  <si>
    <t>LOIP LB-161</t>
  </si>
  <si>
    <t>LOIP LB-162</t>
  </si>
  <si>
    <t>LOIP LB-163</t>
  </si>
  <si>
    <t>четырехместная, глубина 70 мм; до 100ºС, ±1ºС</t>
  </si>
  <si>
    <t>шестиместная, глубина 70 мм; до 100ºС, ±1ºС</t>
  </si>
  <si>
    <t xml:space="preserve">вариант бани LB-160 с двумя штативными стойками Ø10х500 мм </t>
  </si>
  <si>
    <t>шестиместная, глубина 150 мм; до 100ºС, ±1ºС</t>
  </si>
  <si>
    <t>вариант LB-162 с высокой двускатной крышкой</t>
  </si>
  <si>
    <t>Нагревательные плиты</t>
  </si>
  <si>
    <t>LOIP LH-402</t>
  </si>
  <si>
    <t>LOIP LH-403</t>
  </si>
  <si>
    <t>LOIP LH-302</t>
  </si>
  <si>
    <t>плита с равномерно нагревающейся алюминиевой поверхностью 435х310 мм, макс. температура  400°С</t>
  </si>
  <si>
    <t>плита LH-402 с лотком для песчаной бани, размер лотка 435х310х50 мм</t>
  </si>
  <si>
    <t>плита с равномерно нагревающейся стеклокерамической поверхностью 460х320 мм, макс. температура 375°С</t>
  </si>
  <si>
    <t>Колбонагреватели серии LOIP LH-100, до 400ºС</t>
  </si>
  <si>
    <t>LOIP LH-125</t>
  </si>
  <si>
    <t>LOIP LH-150</t>
  </si>
  <si>
    <t>LOIP LH-110</t>
  </si>
  <si>
    <t>LOIP LH-120</t>
  </si>
  <si>
    <t>для круглодонных колб на 250 мл</t>
  </si>
  <si>
    <t>для круглодонных колб на 500 мл</t>
  </si>
  <si>
    <t>для круглодонных колб на 1000 мл</t>
  </si>
  <si>
    <t>для круглодонных колб на 2000 мл</t>
  </si>
  <si>
    <t>Колбонагреватели серии LOIP LH-200, до 600ºС</t>
  </si>
  <si>
    <t>LOIP LH-225</t>
  </si>
  <si>
    <t>LOIP LH-250</t>
  </si>
  <si>
    <t>LOIP LH-210</t>
  </si>
  <si>
    <t>LOIP LH-253</t>
  </si>
  <si>
    <t>LOIP LА-140</t>
  </si>
  <si>
    <t>для колб на 50-250 мл</t>
  </si>
  <si>
    <t>для колб на 250-1000 мл</t>
  </si>
  <si>
    <t>для колб на 1000-2000 мл</t>
  </si>
  <si>
    <t>трехместный, для 3 колб 250-1000 мл, в комплекте 3 штативные стойки</t>
  </si>
  <si>
    <t>штативная стойка для колбонагревателей LH-200</t>
  </si>
  <si>
    <t>Перемешивающие устройства (шейкеры)</t>
  </si>
  <si>
    <t>LOIP LS-110</t>
  </si>
  <si>
    <t>LOIP LS-120</t>
  </si>
  <si>
    <t>LOIP LS-210</t>
  </si>
  <si>
    <t>LOIP LS-220</t>
  </si>
  <si>
    <t>LOIP LS-221</t>
  </si>
  <si>
    <t>размер платформы 435х310мм, орбитальное движение, амплитуда 20мм, подогрев платформы до 100ºС, максимальная нагрузка 8 кг, отображение скорости движения и температуры платформы</t>
  </si>
  <si>
    <t>размер платформы 315х210 мм, возвратно-поступательное движение, амплитуда 10 мм, максимальная нагрузка 2 кг</t>
  </si>
  <si>
    <t>20…300 об/мин, размер платформы 445х400 мм, орбитальное движение, амплитуда 30 мм, максимальная нагрузка 20 кг, микропроцессорное управление, отображение скорости и времени перемешивания</t>
  </si>
  <si>
    <t>20…900 об/мин, размер платформы 325х240 мм, орбитальное движение, амплитуда 5 мм, максимальная нагрузка 8 кг, микропроцессорное управление, отображение скорости и времени перемешивания</t>
  </si>
  <si>
    <t>20…500 об/мин, размер платформы 325х240 мм, орбитальное движение, амплитуда 10 мм, максимальная нагрузка 8 кг, микропроцессорное управление, отображение скорости и времени перемешивания</t>
  </si>
  <si>
    <t>расход (со стандартным шлангом) 0,06…25 л/час (1…420 мл/мин), микропроцессорное управление</t>
  </si>
  <si>
    <t>LOIP LS-301</t>
  </si>
  <si>
    <t>Держатели для штативных стоек</t>
  </si>
  <si>
    <t>LA-120</t>
  </si>
  <si>
    <t>LA-121</t>
  </si>
  <si>
    <t>LA-122</t>
  </si>
  <si>
    <t>держатель четырехпалый (лапка), с узлом крепления к штативной стойке</t>
  </si>
  <si>
    <t>держатель универсальный (лапка) малый, захват до 35 мм, с узлом крепления к штативной стойке</t>
  </si>
  <si>
    <t>держатель универсальный (лапка) большой, захват до 45 мм, с узлом крепления к штативной стойке</t>
  </si>
  <si>
    <t>узел крепления к штативной стойке</t>
  </si>
  <si>
    <t>LA-130</t>
  </si>
  <si>
    <t>ШКАФЫ СУШИЛЬНЫЕ И ПЕЧИ МУФЕЛЬНЫЕ</t>
  </si>
  <si>
    <t>25/350-GG1</t>
  </si>
  <si>
    <t>25/350-VG1</t>
  </si>
  <si>
    <t>25/350-GS1</t>
  </si>
  <si>
    <t>25/350-VS1</t>
  </si>
  <si>
    <t>25/350-VS2</t>
  </si>
  <si>
    <t>60/350-GG1</t>
  </si>
  <si>
    <t>60/350-VG1</t>
  </si>
  <si>
    <t>60/350-GS1</t>
  </si>
  <si>
    <t>60/350-VS1</t>
  </si>
  <si>
    <t>60/350-VS2</t>
  </si>
  <si>
    <t>120/300-GG1</t>
  </si>
  <si>
    <t>120/300-VG1</t>
  </si>
  <si>
    <t>120/300-GS1</t>
  </si>
  <si>
    <t>120/300-VS1</t>
  </si>
  <si>
    <t>120/300-VS2</t>
  </si>
  <si>
    <t>объем камеры 25л., max температура 350ºС, вентилятора нет, материал камеры - сталь, регулятор базовый, размеры  310*310*310 мм</t>
  </si>
  <si>
    <t>объем камеры 25л., max температура 350ºС, есть вентилятор, материал камеры - сталь, регулятор базовый, размеры  310*280*265 мм</t>
  </si>
  <si>
    <t>объем камеры 25л., max температура 350ºС, вентилятора нет, материал камеры - нерж. сталь, регулятор базовый, размеры  310*310*310 мм</t>
  </si>
  <si>
    <t>объем камеры 25л., max температура 350ºС, есть вентилятор, материал камеры - нерж.  сталь, регулятор базовый, размеры  310*280*265 мм</t>
  </si>
  <si>
    <t>объем камеры 25л., max температура 350ºС, есть вентилятор, материал камеры - нерж. сталь, регулятор програм., размеры  310*280*265 мм</t>
  </si>
  <si>
    <t>объем камеры 60л., max температура 350ºС, вентилятора нет, материал камеры - сталь, регулятор базовый, размеры  390*390*440 мм</t>
  </si>
  <si>
    <t>объем камеры 60л., max температура 350ºС, вентилятор есть, материал камеры - сталь, регулятор базовый, размеры  390*360*395 мм</t>
  </si>
  <si>
    <t>объем камеры 60л., max температура 350ºС, вентилятора нет, материал камеры -  сталь, регулятор базовый, размеры  390*390*440 мм</t>
  </si>
  <si>
    <t>объем камеры 60л., max температура 350ºС, вентилятор есть, материал камеры - нерж.  сталь, регулятор базовый, размеры  390*360*395 мм</t>
  </si>
  <si>
    <t>объем камеры 60л., max температура 350ºС, вентилятор есть, материал камеры - нерж.  сталь, регулятор програм., размеры  390*360*395 мм</t>
  </si>
  <si>
    <t>объем камеры 120л., max температура 300ºС, вентилятора нет, материал камеры -  сталь, регулятор базовый, размеры  500*500*490 мм</t>
  </si>
  <si>
    <t>объем камеры 120л., max температура 300ºС, вентилятор есть, материал камеры -  сталь, регулятор базовый, размеры  500*470*445 мм</t>
  </si>
  <si>
    <t>объем камеры 120л., max температура 300ºС, вентилятора нет, материал камеры -  нерж. сталь, регулятор базовый, размеры  500*5000*490 мм</t>
  </si>
  <si>
    <t>объем камеры 120л., max температура 300ºС, вентилятор есть, материал камеры - нерж.  сталь, регулятор базовый, размеры  500*470*445 мм</t>
  </si>
  <si>
    <t>объем камеры 120л., max температура 300ºС, вентилятор есть, материал камеры - нерж.  сталь, регулятор програм., размеры  500*470*445 мм</t>
  </si>
  <si>
    <t xml:space="preserve">Печи муфельные </t>
  </si>
  <si>
    <t>5/11-G1</t>
  </si>
  <si>
    <t>5/11-G2</t>
  </si>
  <si>
    <t>5/11-V1</t>
  </si>
  <si>
    <t>5/11-V2</t>
  </si>
  <si>
    <t>5/13-G1</t>
  </si>
  <si>
    <t>5/13-G2</t>
  </si>
  <si>
    <t>5/13-V1</t>
  </si>
  <si>
    <t>5/13-V2</t>
  </si>
  <si>
    <t>7/11-G1</t>
  </si>
  <si>
    <t>7/11-G2</t>
  </si>
  <si>
    <t>7/13-G1</t>
  </si>
  <si>
    <t>7/13-G2</t>
  </si>
  <si>
    <t>9/11-G1</t>
  </si>
  <si>
    <t>9/11-G2</t>
  </si>
  <si>
    <t>9/11-V1</t>
  </si>
  <si>
    <t>9/11-V2</t>
  </si>
  <si>
    <t>9/13-G1</t>
  </si>
  <si>
    <t>9/13-G2</t>
  </si>
  <si>
    <t>9/13-V1</t>
  </si>
  <si>
    <t>9/13-V2</t>
  </si>
  <si>
    <t>15/11-G1</t>
  </si>
  <si>
    <t>15/11-G2</t>
  </si>
  <si>
    <t>15/11-V1</t>
  </si>
  <si>
    <t>15/11-V2</t>
  </si>
  <si>
    <t>15/13-G1</t>
  </si>
  <si>
    <t>15/13-G2</t>
  </si>
  <si>
    <t>15/13-V1</t>
  </si>
  <si>
    <t>15/13-V2</t>
  </si>
  <si>
    <t>объем камеры 5л., max температура 1100ºС, регулятор базовый, вытяжки нет размеры  200*120*200 мм</t>
  </si>
  <si>
    <t>объем камеры 5л., max температура 1100ºС, регулятор програм., вытяжки нет размеры  200*120*200 мм</t>
  </si>
  <si>
    <t>объем камеры 5л., max температура 1100ºС, регулятор базовый, вытяжка есть, размеры  200*120*200 мм</t>
  </si>
  <si>
    <t>объем камеры 5л., max температура 1100ºС, регулятор програм., вытяжка есть размеры  200*120*200 мм</t>
  </si>
  <si>
    <t>объем камеры 5л., max температура 1300ºС, регулятор програм., вытяжки нет размеры  200*120*200 мм</t>
  </si>
  <si>
    <t>объем камеры 5л., max температура 1300ºС, регулятор базовый, вытяжки нет размеры  200*120*200 мм</t>
  </si>
  <si>
    <t>объем камеры 5л., max температура 1300ºС, регулятор базовый., вытяжка есть размеры  200*120*200 мм</t>
  </si>
  <si>
    <t>объем камеры 5л., max температура 1300ºС, регулятор програм., вытяжка есть размеры  200*120*200 мм</t>
  </si>
  <si>
    <t>объем камеры 7л., max температура 1100ºС, регулятор базовый, вытяжки нет размеры  200*120*300 мм</t>
  </si>
  <si>
    <t>объем камеры 7л., max температура 1100ºС, регулятор програм., вытяжки нет размеры  200*120*300 мм</t>
  </si>
  <si>
    <t>объем камеры 7л., max температура 1300ºС, регулятор базовый, вытяжки нет размеры  200*120*300 мм</t>
  </si>
  <si>
    <t>объем камеры 7л., max температура 1300ºС, регулятор програм., вытяжки нет размеры  200*120*300 мм</t>
  </si>
  <si>
    <t>объем камеры 9л., max температура 1100ºС, регулятор базовый, вытяжки нет размеры  205*165*280 мм</t>
  </si>
  <si>
    <t>объем камеры 9л., max температура 1100ºС, регулятор програм., вытяжки нет размеры  205*165*280 мм</t>
  </si>
  <si>
    <t>объем камеры 9л., max температура 1100ºС, регулятор базовый, вытяжка есть размеры  205*165*280 мм</t>
  </si>
  <si>
    <t>объем камеры 9л., max температура 1100ºС, регулятор програм., вытяжка есть размеры  205*165*280 мм</t>
  </si>
  <si>
    <t>объем камеры 9л., max температура 1300ºС, регулятор базовый, вытяжки нет размеры  205*165*280 мм</t>
  </si>
  <si>
    <t>объем камеры 9л., max температура 1300ºС, регулятор програм., вытяжки нет размеры  205*165*280 мм</t>
  </si>
  <si>
    <t>объем камеры 9л., max температура 1300ºС, регулятор програм., вытяжка есть, размеры  205*165*280 мм</t>
  </si>
  <si>
    <t>объем камеры 15л., max температура 1100ºС, регулятор програм., вытяжки нет, размеры  220*200*325 мм</t>
  </si>
  <si>
    <t>объем камеры 9л., max температура 1300ºС, регулятор базовый, вытяжка есть, размеры  205*165*280 мм</t>
  </si>
  <si>
    <t>объем камеры 15л., max температура 1100ºС, регулятор базовый, вытяжки нет, размеры  220*200*325 мм</t>
  </si>
  <si>
    <t>объем камеры 15л., max температура 1100ºС, регулятор базовый, вытяжка есть, размеры  220*200*325 мм</t>
  </si>
  <si>
    <t>объем камеры 15л., max температура 1100ºС, регулятор програм., вытяжка есть, размеры  220*200*325 мм</t>
  </si>
  <si>
    <t>объем камеры 15л., max температура 1300ºС, регулятор базовый, вытяжки нет, размеры  220*200*325 мм</t>
  </si>
  <si>
    <t>объем камеры 15л., max температура 1300ºС, регулятор програм., вытяжки нет, размеры  220*200*325 мм</t>
  </si>
  <si>
    <t>объем камеры 15л., max температура 1300ºС, регулятор базовый, вытяжка есть, размеры  220*200*325 мм</t>
  </si>
  <si>
    <t>объем камеры 15л., max температура 1300ºС, регулятор програм., вытяжка есть, размеры  220*200*325 мм</t>
  </si>
  <si>
    <t>Шкафы сушильные   Loip</t>
  </si>
  <si>
    <t xml:space="preserve">ПЭ-4610 </t>
  </si>
  <si>
    <t>Шкаф  сушильный (62 л)</t>
  </si>
  <si>
    <t>ПЭ-0041</t>
  </si>
  <si>
    <t>Шкаф сушильный  (120 л)</t>
  </si>
  <si>
    <t>ПЭ-0042</t>
  </si>
  <si>
    <t>Шкаф сушильный  (25 л)</t>
  </si>
  <si>
    <t>ES-4610</t>
  </si>
  <si>
    <t>Шкаф сушильный  (58 л)</t>
  </si>
  <si>
    <t>ES-4620</t>
  </si>
  <si>
    <t>Шкаф сушильный  (34 л)</t>
  </si>
  <si>
    <t>СУШИЛЬНЫЕ ШКАФЫ Экохим</t>
  </si>
  <si>
    <t xml:space="preserve">ПЭ-4300 </t>
  </si>
  <si>
    <t xml:space="preserve">Баня водяная многоместная (6-мест)   </t>
  </si>
  <si>
    <t xml:space="preserve">ПЭ-4310 </t>
  </si>
  <si>
    <t xml:space="preserve">Баня лабораторная глубокая (30 л)   </t>
  </si>
  <si>
    <t xml:space="preserve">ПЭ-4312 </t>
  </si>
  <si>
    <t xml:space="preserve">Баня лабораторная глубокая (11 л)   </t>
  </si>
  <si>
    <t>ЛАБОРАТОРНЫЕ БАНИ Экохим</t>
  </si>
  <si>
    <t>ЛАБОРАТОРНЫЕ ШЕЙКЕРЫ</t>
  </si>
  <si>
    <t>ПЭ-0137</t>
  </si>
  <si>
    <t>Микросмеситель</t>
  </si>
  <si>
    <t>ПЭ-6300</t>
  </si>
  <si>
    <t xml:space="preserve">Перемешивающее устройство двухместное с нагревом   </t>
  </si>
  <si>
    <t>ПЭ-6410</t>
  </si>
  <si>
    <t xml:space="preserve">Перемешивающее устройство многоместное с нагревом   </t>
  </si>
  <si>
    <t>ПЭ-6500</t>
  </si>
  <si>
    <t xml:space="preserve">Перемешивающее устройство </t>
  </si>
  <si>
    <t>ВЕРХНЕПРИВОДНЫЕ МЕШАЛКИ</t>
  </si>
  <si>
    <t xml:space="preserve">ПЭ-8100   </t>
  </si>
  <si>
    <t>ПЭ-8300</t>
  </si>
  <si>
    <t xml:space="preserve">Перемешивающее устройство без штатива   </t>
  </si>
  <si>
    <t xml:space="preserve">ПЭ-8310 </t>
  </si>
  <si>
    <t xml:space="preserve">ES-8300 </t>
  </si>
  <si>
    <t>Перемешивающее устройство без штатива</t>
  </si>
  <si>
    <t xml:space="preserve">ES-8300 D </t>
  </si>
  <si>
    <t>Перемешивающее устройство (цифровой дисплей) без штатива</t>
  </si>
  <si>
    <t xml:space="preserve">ES-8400 </t>
  </si>
  <si>
    <t xml:space="preserve">ES-2720 </t>
  </si>
  <si>
    <t>Штатив для перемешивающих устройств ES-8300, ES-8400</t>
  </si>
  <si>
    <t>Зажим</t>
  </si>
  <si>
    <t xml:space="preserve"> для штатива ES-2720</t>
  </si>
  <si>
    <t>МАГНИТНЫЕ МЕШАЛКИ</t>
  </si>
  <si>
    <t xml:space="preserve">ПЭ-6100 </t>
  </si>
  <si>
    <t xml:space="preserve">ПЭ-6110 с подогревом   </t>
  </si>
  <si>
    <t>ES-6120 с подогревом</t>
  </si>
  <si>
    <t xml:space="preserve">ПЭ-0135 многоместная  </t>
  </si>
  <si>
    <t xml:space="preserve">Якорь </t>
  </si>
  <si>
    <t xml:space="preserve">Якорь для магнитной мешалки 24мм </t>
  </si>
  <si>
    <t>ПЭ-7200А</t>
  </si>
  <si>
    <t>Анализатор температуры помутнения, застывания и кристализации</t>
  </si>
  <si>
    <t>ПЭ-7200И</t>
  </si>
  <si>
    <t>Измеритель низкотемпературных показателей нефтепродуктов с возможностью подключения компьютера</t>
  </si>
  <si>
    <t>ПЭ-7510</t>
  </si>
  <si>
    <t>Аппарат для разгонки нефтепродуктов (полуавтомат)</t>
  </si>
  <si>
    <t>ПЭ-ТВЗ</t>
  </si>
  <si>
    <t>Аппарат полуавтоматический для определения температуры вспышки в закрытом тигле</t>
  </si>
  <si>
    <t>ПЭ-ТВО</t>
  </si>
  <si>
    <t>Аппарат полуавтоматический для определения температуры вспышки в открытом тигле</t>
  </si>
  <si>
    <t>УОФТ-01</t>
  </si>
  <si>
    <t>Аппарат для измерения параметров нефти и нефтепродуктов</t>
  </si>
  <si>
    <t>ПЭ-7000</t>
  </si>
  <si>
    <t>Баня Рейда</t>
  </si>
  <si>
    <t>ПЭ-7100</t>
  </si>
  <si>
    <t>Бомба Рейда</t>
  </si>
  <si>
    <t xml:space="preserve">Комплект 2М6У </t>
  </si>
  <si>
    <t>Лабораторный комплект № 2М6У для экспресс-анализа топлив (в комплект входит Октанометр ПЭ-7300)</t>
  </si>
  <si>
    <t xml:space="preserve">ПЭ-7300 М </t>
  </si>
  <si>
    <t>Октанометр</t>
  </si>
  <si>
    <t>АСЭ-1</t>
  </si>
  <si>
    <t>Анализатор содержания серы в нефти и нефтепродуктов, расширенный комплект</t>
  </si>
  <si>
    <t>АСЭ-1 комплект</t>
  </si>
  <si>
    <t>Анализатор содержания серы в нефти и нефтепродуктов</t>
  </si>
  <si>
    <t>СПЕКТРОФОТОМЕТРЫ</t>
  </si>
  <si>
    <t>ПЭ-5300ВИ</t>
  </si>
  <si>
    <t xml:space="preserve">Спектрофотометр </t>
  </si>
  <si>
    <t>ПЭ-5400ВИ</t>
  </si>
  <si>
    <t>ПЭ-5400УФ</t>
  </si>
  <si>
    <t>SC5400</t>
  </si>
  <si>
    <t>Программное обеспечение  для сканирования по длине волны</t>
  </si>
  <si>
    <t>Максимальный перемешиваемый объем - 1000 мл; Диапазон частоты вращения якоря – от 120 до 1500 об./мин; Максимальная потребляемая мощность - 2 Вт; Питание от сети переменного тока (50 Гц) - 220 ± 10 В; Габаритные размер - 105х105х63 мм; Масса - 0,5 кг.</t>
  </si>
  <si>
    <t>Максимальный пеpемешиваемый объем - 1000 мл; Максимальная температура поверхности нагревателя - 120 С; Диапазон частоты вpащения якоpя – от 120 до 1500 об./мин; Максимальная потребляемая мощность - 42 Вт; Питание от сети переменного тока (50 Гц) - 220 ± 10 В; Габаритные размер - 105х105х65 мм; Масса - 0,7 кг</t>
  </si>
  <si>
    <t>Корпус: нержавеющая сталь и алюминий, покрытый химически стойкой порошковой краской; Метод контроля: нагреватель – пропорциональная регулировка напряжения, двигатель - плавная регулировка скорости перемешивания; Размер нагревательной платформы: 180 мм х180 мм; Максимальный перемешиваемый объем : 2000 мл; Максимальная температуры нагрева платформы: 320°С; Напряжение: 220-230 В, 50/60 Гц; Мощность: 550 Вт; Вес: 2,5 кг; Число оборотов: от 100 до 1700 в минуту.</t>
  </si>
  <si>
    <t>Режим pаботы - непрерывный; Максимальное время непрерывной работы - 8 ч; Диапазон частоты вpащения якоpя - 200-800 об./мин; Максимальный перемешиваемый объем - 5 л; Количество устанавливаемых сосудов - 1,4,5,9; Максимальная потребляемая мощность - 20 Вт; Питание от сети переменного тока (50 Гц) - 220 ± 10 В; Габариты (ДхШхВ) - 350х260х40 мм; Масса - 6,5 кг.</t>
  </si>
  <si>
    <t xml:space="preserve">Перемешивающее устройство со штативом   ПЭ-2730  </t>
  </si>
  <si>
    <t>ПЭ-2730</t>
  </si>
  <si>
    <t>Штатив для перемешивающих устройств с установкой до 10 штативных стоек</t>
  </si>
  <si>
    <t xml:space="preserve"> IM 2</t>
  </si>
  <si>
    <t>Мешалка пропеллерная</t>
  </si>
  <si>
    <t>IM 3</t>
  </si>
  <si>
    <t>Мешалка специальная для растворения</t>
  </si>
  <si>
    <t xml:space="preserve">IM 4 </t>
  </si>
  <si>
    <t xml:space="preserve">IM 5 </t>
  </si>
  <si>
    <t>IM 6</t>
  </si>
  <si>
    <t>Мешалка центрифужная</t>
  </si>
  <si>
    <t xml:space="preserve">IM 7 </t>
  </si>
  <si>
    <t>Мешалка лопастная</t>
  </si>
  <si>
    <t xml:space="preserve">IM 8 </t>
  </si>
  <si>
    <t>Мешалка центрифужная фторопластовая</t>
  </si>
  <si>
    <t xml:space="preserve">IM 9 </t>
  </si>
  <si>
    <t xml:space="preserve">Мешалка турбинная фторопластовая для нефтепродуктов в воде </t>
  </si>
  <si>
    <t xml:space="preserve"> IM 14</t>
  </si>
  <si>
    <t xml:space="preserve">Мешалка листовая с отверстиями в лопастях  для хлористых солей </t>
  </si>
  <si>
    <t>TS-2</t>
  </si>
  <si>
    <t>Переход фторопластовый на 29/42 шлиф</t>
  </si>
  <si>
    <t>Лампа подсветки к термостатам модельного ряда ВИС-Т</t>
  </si>
  <si>
    <t>Штатив для вискозиметров</t>
  </si>
  <si>
    <t>Индикатор вертикали для вискозиметров</t>
  </si>
  <si>
    <t>Теплоноситель ПМС-20 (20 л)</t>
  </si>
  <si>
    <t>Подставка под криостат КРИО-ВИС-Т-05</t>
  </si>
  <si>
    <t>Подставка под криостат</t>
  </si>
  <si>
    <t>Подставка под криостат КРИО-ВИС-Т-05-01</t>
  </si>
  <si>
    <t xml:space="preserve">Подставка под криостат </t>
  </si>
  <si>
    <t>МТИ</t>
  </si>
  <si>
    <t>Манометр МТИ (0…100 кПа), манометр МТИ (0…160 кПа)</t>
  </si>
  <si>
    <t>Подставка под МТИ</t>
  </si>
  <si>
    <t>Комплект</t>
  </si>
  <si>
    <t xml:space="preserve">Комплект </t>
  </si>
  <si>
    <t>Комплект уплотнительных колец для топливной камеры бомбы Рейда (10 шт.)</t>
  </si>
  <si>
    <t>Комплект уплотнительных колец для воздушной камеры бомбы Рейда (10 шт.)</t>
  </si>
  <si>
    <t>Комплект уплотнительных колец для манометра (10 шт.)</t>
  </si>
  <si>
    <t>Комплект приспособлений для метода Б ГОСТ 5066</t>
  </si>
  <si>
    <t>Комплект приспособлений для метода А ГОСТ 20287</t>
  </si>
  <si>
    <t>Комплект приспособлений для метода Б ГОСТ 20287</t>
  </si>
  <si>
    <t>Комплект приспособлений для ГОСТ 18995.5</t>
  </si>
  <si>
    <t>Комплект медных пластинок для ТМП</t>
  </si>
  <si>
    <t>Эталон коррозии для ТМП</t>
  </si>
  <si>
    <t>Баня для холодного фильтрования образцов нефтепродуктов</t>
  </si>
  <si>
    <t>Транспортная консоль для ExT-01/2</t>
  </si>
  <si>
    <t>Блок регулирования температуры М01</t>
  </si>
  <si>
    <t>(+20…+100 °С) термостат циркуляционный общелабораторного применения, объём ванны 3 л, размеры рабочей зоны 75×35×150 мм</t>
  </si>
  <si>
    <t>(+20…+200 °С) термостат циркуляционный общелабораторного применения, объём ванны 3 л, размеры рабочей зоны 75×35×150 мм</t>
  </si>
  <si>
    <t>Термостаты и криостаты TERMEX</t>
  </si>
  <si>
    <t>(+20…+100 °С) термостат циркуляционный общелабораторного применения, объём ванны 4 л, размеры рабочей зоны120×55×150 мм</t>
  </si>
  <si>
    <t>(+20…+200 °С) термостат циркуляционный общелабораторного применения, объём ванны 4 л, размеры рабочей зоны 120×55×150 мм</t>
  </si>
  <si>
    <t>(+20…+100 °С) термостат циркуляционный общелабораторного применения, объём ванны 5 л, размеры рабочей зоны 75×35×200 мм</t>
  </si>
  <si>
    <t>(+20…+200 °С) термостат циркуляционный общелабораторного применения, объём ванны 5 л, размеры рабочей зоны 75×35×200 мм</t>
  </si>
  <si>
    <t>(+20…+100 °С) термостат циркуляционный общелабораторного применения, объём ванны 7 л, размеры рабочей зоны 120×55×200 мм</t>
  </si>
  <si>
    <t>(+20…+200 °С) термостат циркуляционный общелабораторного применения, объём ванны 7 л, размеры рабочей зоны 120×55×200 мм</t>
  </si>
  <si>
    <t>(+20…+100 °С) термостат циркуляционный общелабораторного применения, объём ванны 8 л, размеры рабочей зоны 120×200×150 мм</t>
  </si>
  <si>
    <t>(+20…+200 °С) термостат циркуляционный общелабораторного применения, объём ванны 8 л, размеры рабочей зоны 120×200×150 мм</t>
  </si>
  <si>
    <t>(+20…+100 °С) термостат циркуляционный общелабораторного применения, объём ванны 10 л, размеры рабочей зоны 120×200×200 мм</t>
  </si>
  <si>
    <t>(+20…+200 °С) термостат циркуляционный общелабораторного применения, объём ванны 10 л, размеры рабочей зоны 120×200×200 мм</t>
  </si>
  <si>
    <t>(+20…+100 °С) термостат циркуляционный общелабораторного применения, объём ванны 14 л, размеры рабочей зоны 100×190×230 мм</t>
  </si>
  <si>
    <t>(+20…+200 °С) термостат циркуляционный общелабораторного применения, объём ванны 14 л, размеры рабочей зоны 100×190×230 мм</t>
  </si>
  <si>
    <t>(+20…+100 °С) термостат циркуляционный общелабораторного применения, объём ванны 18 л, размеры рабочей зоны 360×260×150 мм</t>
  </si>
  <si>
    <t>(+20…+200 °С) термостат циркуляционный общелабораторного применения, объём ванны 18 л, размеры рабочей зоны 360×260×150 мм</t>
  </si>
  <si>
    <t>(+20…+100 °С) термостат циркуляционный общелабораторного применения, объём ванны 20 л, размеры рабочей зоны 240×200×210 мм</t>
  </si>
  <si>
    <t>КРИО-ВТ-01</t>
  </si>
  <si>
    <t>КРИО-ВТ-11 (настольный)</t>
  </si>
  <si>
    <t>KРИО-ВТ-05-02</t>
  </si>
  <si>
    <t>КРИО-ВТ-06</t>
  </si>
  <si>
    <t>КРИО-ВТ-13</t>
  </si>
  <si>
    <t>URT-L</t>
  </si>
  <si>
    <t>Внешний управляющий датчик</t>
  </si>
  <si>
    <t>(+20…+200 °С) термостат циркуляционный со съёмной круглой корзиной, регулируемой по высоте, объём ванны 20 л, размеры корзины Ø180×220 мм</t>
  </si>
  <si>
    <t>(+20…+100 °С) термостат циркуляционный общелабораторного применения, объём ванны 25 л, размеры рабочей зоны 360×260×200 мм</t>
  </si>
  <si>
    <t>(+20…+200 °С) термостат циркуляционный общелабораторного применения, объём ванны 25 л, размеры рабочей зоны 360×260×200 мм</t>
  </si>
  <si>
    <t>(−30…+100 °С) криостат циркуляционный общелабораторного применения, снабжен циркуляционным насосом, позволяющим термостатировать внешние объекты, габаритные размеры 385×700×590 мм, размеры рабочей зоны 100×190×300 мм</t>
  </si>
  <si>
    <t>(−30…+100 °С) криостат циркуляционный общелабораторного применения, может быть использован в качестве проточного охладителя, габаритные размеры 435×645×540 мм, глубина рабочей ванны 250 мм</t>
  </si>
  <si>
    <t>(−80…+20 °С) криостат для определения низкотемпературных характеристик нефтепродуктов в соответствии с ГОСТ 20287, ГОСТ 5066, ГОСТ 22254 и ГОСТ 18995.5, способен поддерживать температуру теплоносителя во внешних потребителях закрытого типа</t>
  </si>
  <si>
    <t>(−30…+100 °С) криостат циркуляционный общелабораторного применения, габаритные размеры 665×385×775 мм, размеры рабочей зоны 320×220×200 мм</t>
  </si>
  <si>
    <t>(+15…+30 °С) криостат циркуляционный общелабораторного применения предназначен для беспрерывной работы, габаритные размеры 650×440×890 мм, размеры рабочей зоны 135×185×250 мм</t>
  </si>
  <si>
    <t>универсальный лабораторный регулятор температуры, предназначен для поддержания температуры лабораторных бань</t>
  </si>
  <si>
    <t>Специализированное оборудование</t>
  </si>
  <si>
    <t>КРИО-ВТ-02</t>
  </si>
  <si>
    <t>KRIO-VT-10</t>
  </si>
  <si>
    <t>СТТ-40</t>
  </si>
  <si>
    <t>ТЖКИ</t>
  </si>
  <si>
    <t>ТЕРМОТЕСТ-20</t>
  </si>
  <si>
    <t>ТСВ-02</t>
  </si>
  <si>
    <t>ВТ-400</t>
  </si>
  <si>
    <t>ТЕРМОТЕСТ-05-03</t>
  </si>
  <si>
    <t>(−10…+150 °С) криостат для проведения испытаний геофизических приборов</t>
  </si>
  <si>
    <t>(0…+60 °С) криостат для поверки лабораторных кондуктометров жидкости, кондуктометрических установок и кондуктометрических преобразователей по методикам, приведенным в ГОСТ 8.292</t>
  </si>
  <si>
    <t>(+30…+150 °С) технологический термостат для работы на внешний контур закрытого или открытого типа</t>
  </si>
  <si>
    <t>(+50…+95 °С) установка для испытания в жидкой среде кабелей, проводов и шнуров переменным и постоянным напряжением, а также для определения электрического сопротивления их изоляции</t>
  </si>
  <si>
    <t>(0…+50 °С) установка для кондиционирования проб жира</t>
  </si>
  <si>
    <t>суховоздушный криостат для хранения нефтяных проб</t>
  </si>
  <si>
    <t>(+100…+400 °С) термостат для высокотемпературной перегонки высококипящих веществ и для осуществления высокотемпературных каталитических реакций</t>
  </si>
  <si>
    <t>(−80...+20 °С) специализированный криостат для испытаний образцов металлов на ударную вязкость в соответствии с ГОСТ 9454</t>
  </si>
  <si>
    <t>Лабораторные бани TERMEX</t>
  </si>
  <si>
    <t>ЛБ11-1</t>
  </si>
  <si>
    <t>(от Токр+5...+100 °С), 1 рабочее место, глубина ванны 60 мм, размер открытой поверхности внутренней ванны 235×130 мм</t>
  </si>
  <si>
    <t>ЛБ21-1</t>
  </si>
  <si>
    <t>(от Токр+5...+100 °С), 2 рабочих места, глубина ванны 60 мм, размер открытой поверхности внутренней ванны 295×145 мм</t>
  </si>
  <si>
    <t>ЛБ31-1</t>
  </si>
  <si>
    <t>ЛБ61-1</t>
  </si>
  <si>
    <t>ЛБ12-1</t>
  </si>
  <si>
    <t>ЛБ22-1</t>
  </si>
  <si>
    <t>ЛБ32-1</t>
  </si>
  <si>
    <t>(от Токр+5...+100 °С), 3 рабочих места, глубина ванны 60 мм, размер открытой поверхности внутренней ванны 295×235 мм</t>
  </si>
  <si>
    <t>(от Токр+5...+100 °С), 6 рабочих мест, глубина ванны 60 мм, размер открытой поверхности внутренней ванны 500×290 мм</t>
  </si>
  <si>
    <t>(от Токр+5...+100 °С), 1 рабочее место, глубина ванны 110 мм, размер открытой поверхности внутренней ванны 235×130 мм</t>
  </si>
  <si>
    <t>(от Токр+5...+100 °С), 2 рабочих места, глубина ванны 110 мм, размер открытой поверхности внутренней ванны 295×145 мм</t>
  </si>
  <si>
    <t>(от Токр+5...+100 °С), 3 рабочих места, глубина ванны 110 мм, размер открытой поверхности внутренней ванны 295×235 мм</t>
  </si>
  <si>
    <t>ЛБ62-1</t>
  </si>
  <si>
    <t>(от Токр+5...+100 °С), 6 рабочих мест, глубина ванны 110 мм, размер открытой поверхности внутренней ванны 500×290 мм</t>
  </si>
  <si>
    <t>ЛБ13-1</t>
  </si>
  <si>
    <t>(от Токр+5...+100 °С), 1 рабочее место, глубина ванны 160 мм, размер открытой поверхности внутренней ванны 235×130 мм</t>
  </si>
  <si>
    <t>ЛБ23-1</t>
  </si>
  <si>
    <t>(от Токр+5...+100 °С), 2 рабочих места, глубина ванны 160 мм, размер открытой поверхности внутренней ванны 295×145 мм</t>
  </si>
  <si>
    <t>ЛБ33-1</t>
  </si>
  <si>
    <t>(от Токр+5...+100 °С), 3 рабочих места, глубина ванны 160 мм, размер открытой поверхности внутренней ванны 295×235 мм</t>
  </si>
  <si>
    <t>облегченный вариант (от Токр+5...+100 °С), 3 рабочих места, глубина ванны 160 мм, размер открытой поверхности внутренней ванны 295×235 мм</t>
  </si>
  <si>
    <t>ЛБ63-1</t>
  </si>
  <si>
    <t>(от Токр+5...+100 °С), 6 рабочих мест, глубина ванны 160 мм, размер открытой поверхности внутренней ванны 500×290 мм</t>
  </si>
  <si>
    <t>ЛБ11-2</t>
  </si>
  <si>
    <t>(от Токр+5...+200 °С), 1 рабочее место, глубина ванны 60 мм, размер открытой поверхности внутренней ванны 235×130 мм</t>
  </si>
  <si>
    <t>ЛБ21-2</t>
  </si>
  <si>
    <t>(от Токр+5...+200 °С), 2 рабочих места, глубина ванны 60 мм, размер открытой поверхности внутренней ванны 295×145 мм</t>
  </si>
  <si>
    <t>ЛБ31-2</t>
  </si>
  <si>
    <t>(от Токр+5...+200 °С), 3 рабочих места, глубина ванны 60 мм, размер открытой поверхности внутренней ванны 295×235 мм</t>
  </si>
  <si>
    <t>ЛБ61-2</t>
  </si>
  <si>
    <t>(от Токр+5...+200 °С), 6 рабочих мест, глубина ванны 60 мм, размер открытой поверхности внутренней ванны 500×290 мм</t>
  </si>
  <si>
    <t>ЛБ12-2</t>
  </si>
  <si>
    <t>(от Токр+5...+200 °С), 2 рабочих места, глубина ванны 110 мм, размер открытой поверхности внутренней ванны 295×145 мм</t>
  </si>
  <si>
    <t>ЛБ32-2</t>
  </si>
  <si>
    <t>(от Токр+5…+200 °С), 3 рабочих места, глубина ванны 110 мм, размер открытой поверхности внутренней ванны295×235 мм</t>
  </si>
  <si>
    <t>ЛБ62-2</t>
  </si>
  <si>
    <t>(от Токр+5...+200 °С), 6 рабочих мест, глубина ванны 110 мм, размер открытой поверхности внутренней ванны 500×290 мм</t>
  </si>
  <si>
    <t>ЛБ13-2</t>
  </si>
  <si>
    <t>(от Токр+5...+200 °С), 1 рабочее место, глубина ванны 160 мм, размер открытой поверхности внутренней ванны 235×130 мм</t>
  </si>
  <si>
    <t>ЛБ23-2</t>
  </si>
  <si>
    <t>(от Токр+5...+200 °С), 2 рабочих места, глубина ванны 160 мм, размер открытой поверхности внутренней ванны 295×145 мм</t>
  </si>
  <si>
    <t>ЛБ33-2</t>
  </si>
  <si>
    <t>(от Токр+5…+200 °С), 3 рабочих места, глубина ванны 160 мм, размер открытой поверхности внутренней ванны 295×235 мм</t>
  </si>
  <si>
    <t>ЛБ63-2</t>
  </si>
  <si>
    <t>(от Токр+5…+200 °С), 6 рабочих мест, глубина ванны 160 мм, размер открытой поверхности внутренней ванны 500×290 мм</t>
  </si>
  <si>
    <t>ВТ18-3</t>
  </si>
  <si>
    <t>(+20…+100 °С), 6 рабочих мест, глубина ванны 150 мм, размер открытой поверхности внутренней ванны 360×260 мм</t>
  </si>
  <si>
    <t>БСА-400</t>
  </si>
  <si>
    <t>(от Токр+5…+100 °С) лабораторная баня для термостатирования образцов при проведении серологических исследований</t>
  </si>
  <si>
    <t>ЛБ22-2</t>
  </si>
  <si>
    <t>TERMEX ВТ3-1</t>
  </si>
  <si>
    <t>TERMEX ВТ3-2</t>
  </si>
  <si>
    <t>TERMEX ВТ4-1</t>
  </si>
  <si>
    <t>TERMEX ВТ4-2</t>
  </si>
  <si>
    <t>TERMEX ВТ5-1</t>
  </si>
  <si>
    <t>TERMEX ВТ5-2</t>
  </si>
  <si>
    <t>TERMEX ВТ7-1</t>
  </si>
  <si>
    <t>TERMEX ВТ7-2</t>
  </si>
  <si>
    <t>TERMEX ВТ8-1</t>
  </si>
  <si>
    <t>TERMEX ВТ8-2</t>
  </si>
  <si>
    <t>TERMEX ВТ10-1</t>
  </si>
  <si>
    <t>TERMEX ВТ10-2</t>
  </si>
  <si>
    <t>TERMEX ВТ14-1</t>
  </si>
  <si>
    <t>TERMEX ВТ14-2</t>
  </si>
  <si>
    <t>TERMEX ВТ18-1</t>
  </si>
  <si>
    <t>TERMEX ВТ18-2</t>
  </si>
  <si>
    <t>TERMEX ВТ20-1</t>
  </si>
  <si>
    <t>TERMEX ВТ20-2</t>
  </si>
  <si>
    <t>TERMEX ВТ20-21</t>
  </si>
  <si>
    <t>TERMEX ВТ25-1</t>
  </si>
  <si>
    <t>TERMEX ВТ25-2</t>
  </si>
  <si>
    <t>01.09.2012г.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</si>
</sst>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\ [$€-1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8" fillId="0" borderId="3" applyNumberFormat="0" applyFont="0" applyFill="0" applyBorder="0" applyProtection="0">
      <alignment horizontal="center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3" applyNumberFormat="0">
      <alignment horizontal="center"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6" fillId="0" borderId="3" applyNumberFormat="0">
      <alignment horizontal="left" vertical="top" wrapText="1"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164" fontId="5" fillId="0" borderId="0" applyFill="0" applyBorder="0">
      <alignment horizontal="right" vertical="top"/>
      <protection/>
    </xf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29" fillId="34" borderId="0" xfId="0" applyFont="1" applyFill="1" applyAlignment="1">
      <alignment/>
    </xf>
    <xf numFmtId="6" fontId="5" fillId="0" borderId="3" xfId="15" applyNumberFormat="1" applyFont="1" applyFill="1" applyBorder="1" applyAlignment="1">
      <alignment horizontal="right" vertical="top"/>
      <protection/>
    </xf>
    <xf numFmtId="0" fontId="2" fillId="0" borderId="3" xfId="55" applyFill="1" applyBorder="1" applyAlignment="1">
      <alignment horizontal="center" vertical="top"/>
      <protection/>
    </xf>
    <xf numFmtId="0" fontId="6" fillId="0" borderId="3" xfId="79" applyNumberFormat="1" applyFont="1" applyFill="1" applyBorder="1" applyAlignment="1">
      <alignment horizontal="left" vertical="top" wrapText="1"/>
      <protection/>
    </xf>
    <xf numFmtId="0" fontId="6" fillId="0" borderId="3" xfId="79" applyNumberFormat="1" applyFont="1" applyFill="1" applyBorder="1">
      <alignment horizontal="left" vertical="top" wrapText="1"/>
      <protection/>
    </xf>
    <xf numFmtId="0" fontId="0" fillId="0" borderId="0" xfId="0" applyFill="1" applyAlignment="1">
      <alignment/>
    </xf>
    <xf numFmtId="0" fontId="2" fillId="0" borderId="11" xfId="15" applyFont="1" applyFill="1" applyBorder="1" applyAlignment="1">
      <alignment horizontal="center" vertical="top" wrapText="1"/>
      <protection/>
    </xf>
    <xf numFmtId="0" fontId="2" fillId="0" borderId="11" xfId="15" applyFont="1" applyFill="1" applyBorder="1" applyAlignment="1">
      <alignment horizontal="left" vertical="top" wrapText="1"/>
      <protection/>
    </xf>
    <xf numFmtId="3" fontId="6" fillId="0" borderId="3" xfId="79" applyNumberFormat="1" applyFont="1" applyFill="1" applyBorder="1" applyAlignment="1">
      <alignment horizontal="left" vertical="top" wrapText="1"/>
      <protection/>
    </xf>
    <xf numFmtId="0" fontId="2" fillId="0" borderId="11" xfId="15" applyFont="1" applyFill="1" applyBorder="1" applyAlignment="1">
      <alignment horizontal="left" wrapText="1"/>
      <protection/>
    </xf>
    <xf numFmtId="3" fontId="3" fillId="0" borderId="3" xfId="56" applyNumberFormat="1" applyFill="1" applyBorder="1" applyAlignment="1">
      <alignment vertical="top"/>
      <protection/>
    </xf>
    <xf numFmtId="3" fontId="3" fillId="0" borderId="3" xfId="57" applyNumberFormat="1" applyFill="1" applyBorder="1" applyAlignment="1">
      <alignment vertical="top"/>
      <protection/>
    </xf>
    <xf numFmtId="3" fontId="3" fillId="0" borderId="3" xfId="58" applyNumberFormat="1" applyFill="1" applyBorder="1" applyAlignment="1">
      <alignment vertical="top"/>
      <protection/>
    </xf>
    <xf numFmtId="3" fontId="9" fillId="0" borderId="3" xfId="65" applyNumberFormat="1" applyFont="1" applyFill="1" applyBorder="1" applyAlignment="1">
      <alignment vertical="top"/>
      <protection/>
    </xf>
    <xf numFmtId="3" fontId="3" fillId="0" borderId="3" xfId="66" applyNumberFormat="1" applyFill="1" applyBorder="1" applyAlignment="1">
      <alignment vertical="top"/>
      <protection/>
    </xf>
    <xf numFmtId="3" fontId="3" fillId="0" borderId="3" xfId="67" applyNumberFormat="1" applyFill="1" applyBorder="1" applyAlignment="1">
      <alignment vertical="top"/>
      <protection/>
    </xf>
    <xf numFmtId="3" fontId="3" fillId="0" borderId="3" xfId="68" applyNumberFormat="1" applyFill="1" applyBorder="1" applyAlignment="1">
      <alignment vertical="top"/>
      <protection/>
    </xf>
    <xf numFmtId="3" fontId="3" fillId="0" borderId="3" xfId="69" applyNumberFormat="1" applyFill="1" applyBorder="1" applyAlignment="1">
      <alignment vertical="top"/>
      <protection/>
    </xf>
    <xf numFmtId="3" fontId="3" fillId="0" borderId="3" xfId="70" applyNumberFormat="1" applyFill="1" applyBorder="1" applyAlignment="1">
      <alignment vertical="top"/>
      <protection/>
    </xf>
    <xf numFmtId="3" fontId="3" fillId="0" borderId="3" xfId="64" applyNumberFormat="1" applyFill="1" applyBorder="1" applyAlignment="1">
      <alignment vertical="top"/>
      <protection/>
    </xf>
    <xf numFmtId="3" fontId="3" fillId="0" borderId="3" xfId="59" applyNumberFormat="1" applyFill="1" applyBorder="1" applyAlignment="1">
      <alignment vertical="top"/>
      <protection/>
    </xf>
    <xf numFmtId="3" fontId="3" fillId="0" borderId="3" xfId="60" applyNumberFormat="1" applyFill="1" applyBorder="1" applyAlignment="1">
      <alignment vertical="top"/>
      <protection/>
    </xf>
    <xf numFmtId="3" fontId="3" fillId="0" borderId="3" xfId="61" applyNumberFormat="1" applyFill="1" applyBorder="1" applyAlignment="1">
      <alignment vertical="top"/>
      <protection/>
    </xf>
    <xf numFmtId="3" fontId="3" fillId="0" borderId="3" xfId="62" applyNumberFormat="1" applyFill="1" applyBorder="1" applyAlignment="1">
      <alignment vertical="top"/>
      <protection/>
    </xf>
    <xf numFmtId="3" fontId="3" fillId="0" borderId="3" xfId="63" applyNumberFormat="1" applyFill="1" applyBorder="1" applyAlignment="1">
      <alignment vertical="top"/>
      <protection/>
    </xf>
    <xf numFmtId="3" fontId="3" fillId="0" borderId="3" xfId="71" applyNumberFormat="1" applyFill="1" applyBorder="1" applyAlignment="1">
      <alignment vertical="top"/>
      <protection/>
    </xf>
    <xf numFmtId="3" fontId="3" fillId="0" borderId="3" xfId="72" applyNumberFormat="1" applyFill="1" applyBorder="1" applyAlignment="1">
      <alignment vertical="top"/>
      <protection/>
    </xf>
    <xf numFmtId="3" fontId="9" fillId="0" borderId="0" xfId="0" applyNumberFormat="1" applyFont="1" applyFill="1" applyAlignment="1">
      <alignment vertical="top"/>
    </xf>
    <xf numFmtId="1" fontId="5" fillId="0" borderId="12" xfId="55" applyNumberFormat="1" applyFont="1" applyFill="1" applyBorder="1" applyAlignment="1">
      <alignment horizontal="left" vertical="top"/>
      <protection/>
    </xf>
    <xf numFmtId="1" fontId="5" fillId="0" borderId="13" xfId="55" applyNumberFormat="1" applyFont="1" applyFill="1" applyBorder="1" applyAlignment="1">
      <alignment horizontal="left" vertical="top"/>
      <protection/>
    </xf>
    <xf numFmtId="1" fontId="5" fillId="0" borderId="14" xfId="55" applyNumberFormat="1" applyFont="1" applyFill="1" applyBorder="1" applyAlignment="1">
      <alignment horizontal="left" vertical="top"/>
      <protection/>
    </xf>
    <xf numFmtId="6" fontId="5" fillId="0" borderId="11" xfId="15" applyNumberFormat="1" applyFont="1" applyFill="1" applyBorder="1" applyAlignment="1">
      <alignment horizontal="right" vertical="top"/>
      <protection/>
    </xf>
    <xf numFmtId="1" fontId="5" fillId="0" borderId="3" xfId="55" applyNumberFormat="1" applyFont="1" applyFill="1" applyBorder="1" applyAlignment="1">
      <alignment horizontal="left" vertical="top" shrinkToFit="1"/>
      <protection/>
    </xf>
    <xf numFmtId="0" fontId="9" fillId="0" borderId="3" xfId="15" applyFont="1" applyFill="1" applyBorder="1">
      <alignment/>
      <protection/>
    </xf>
    <xf numFmtId="0" fontId="4" fillId="0" borderId="14" xfId="15" applyFont="1" applyFill="1" applyBorder="1">
      <alignment/>
      <protection/>
    </xf>
    <xf numFmtId="0" fontId="6" fillId="0" borderId="0" xfId="79" applyNumberFormat="1" applyFont="1" applyFill="1" applyBorder="1" applyAlignment="1">
      <alignment horizontal="left" vertical="top" wrapText="1"/>
      <protection/>
    </xf>
    <xf numFmtId="0" fontId="6" fillId="0" borderId="0" xfId="79" applyNumberFormat="1" applyFont="1" applyFill="1" applyBorder="1">
      <alignment horizontal="left" vertical="top" wrapText="1"/>
      <protection/>
    </xf>
    <xf numFmtId="0" fontId="4" fillId="0" borderId="11" xfId="15" applyFont="1" applyFill="1" applyBorder="1" applyAlignment="1">
      <alignment horizontal="left" wrapText="1"/>
      <protection/>
    </xf>
    <xf numFmtId="0" fontId="6" fillId="0" borderId="11" xfId="79" applyNumberFormat="1" applyFont="1" applyFill="1" applyBorder="1" applyAlignment="1">
      <alignment horizontal="left" vertical="top" wrapText="1"/>
      <protection/>
    </xf>
    <xf numFmtId="3" fontId="6" fillId="0" borderId="11" xfId="79" applyNumberFormat="1" applyFont="1" applyFill="1" applyBorder="1" applyAlignment="1">
      <alignment horizontal="left" vertical="top" wrapText="1"/>
      <protection/>
    </xf>
    <xf numFmtId="0" fontId="2" fillId="0" borderId="3" xfId="15" applyFont="1" applyFill="1" applyBorder="1" applyAlignment="1">
      <alignment horizontal="center" vertical="top" wrapText="1"/>
      <protection/>
    </xf>
    <xf numFmtId="0" fontId="2" fillId="0" borderId="3" xfId="15" applyFont="1" applyFill="1" applyBorder="1" applyAlignment="1">
      <alignment horizontal="left" vertical="top" wrapText="1"/>
      <protection/>
    </xf>
    <xf numFmtId="0" fontId="2" fillId="0" borderId="3" xfId="15" applyFont="1" applyFill="1" applyBorder="1" applyAlignment="1">
      <alignment horizontal="left" wrapText="1"/>
      <protection/>
    </xf>
    <xf numFmtId="0" fontId="2" fillId="0" borderId="3" xfId="79" applyNumberFormat="1" applyFont="1" applyFill="1" applyBorder="1">
      <alignment horizontal="left" vertical="top" wrapText="1"/>
      <protection/>
    </xf>
    <xf numFmtId="0" fontId="2" fillId="0" borderId="15" xfId="79" applyNumberFormat="1" applyFont="1" applyFill="1" applyBorder="1" applyAlignment="1">
      <alignment horizontal="left" vertical="top" wrapText="1"/>
      <protection/>
    </xf>
    <xf numFmtId="0" fontId="2" fillId="0" borderId="15" xfId="79" applyNumberFormat="1" applyFont="1" applyFill="1" applyBorder="1">
      <alignment horizontal="left" vertical="top" wrapText="1"/>
      <protection/>
    </xf>
    <xf numFmtId="0" fontId="2" fillId="0" borderId="3" xfId="55" applyFont="1" applyFill="1" applyBorder="1" applyAlignment="1">
      <alignment horizontal="center" vertical="top"/>
      <protection/>
    </xf>
    <xf numFmtId="0" fontId="2" fillId="0" borderId="15" xfId="15" applyFont="1" applyFill="1" applyBorder="1" applyAlignment="1">
      <alignment horizontal="left" vertical="top" wrapText="1"/>
      <protection/>
    </xf>
    <xf numFmtId="0" fontId="2" fillId="0" borderId="16" xfId="15" applyFont="1" applyFill="1" applyBorder="1" applyAlignment="1">
      <alignment horizontal="center" vertical="top" wrapText="1"/>
      <protection/>
    </xf>
    <xf numFmtId="0" fontId="50" fillId="0" borderId="3" xfId="0" applyFont="1" applyFill="1" applyBorder="1" applyAlignment="1">
      <alignment horizontal="left" wrapText="1"/>
    </xf>
    <xf numFmtId="3" fontId="6" fillId="0" borderId="17" xfId="79" applyNumberFormat="1" applyFont="1" applyFill="1" applyBorder="1" applyAlignment="1">
      <alignment horizontal="left" vertical="top" wrapText="1"/>
      <protection/>
    </xf>
    <xf numFmtId="0" fontId="50" fillId="0" borderId="18" xfId="0" applyFont="1" applyFill="1" applyBorder="1" applyAlignment="1">
      <alignment horizontal="left" wrapText="1"/>
    </xf>
    <xf numFmtId="0" fontId="4" fillId="0" borderId="3" xfId="15" applyFont="1" applyFill="1" applyBorder="1">
      <alignment/>
      <protection/>
    </xf>
    <xf numFmtId="0" fontId="0" fillId="0" borderId="0" xfId="0" applyFill="1" applyAlignment="1">
      <alignment horizontal="right"/>
    </xf>
    <xf numFmtId="0" fontId="7" fillId="0" borderId="3" xfId="15" applyFont="1" applyFill="1" applyBorder="1" applyAlignment="1">
      <alignment horizontal="left" wrapText="1"/>
      <protection/>
    </xf>
    <xf numFmtId="0" fontId="51" fillId="0" borderId="0" xfId="0" applyFont="1" applyFill="1" applyAlignment="1">
      <alignment horizontal="center"/>
    </xf>
    <xf numFmtId="0" fontId="4" fillId="0" borderId="19" xfId="15" applyFont="1" applyFill="1" applyBorder="1" applyAlignment="1">
      <alignment horizontal="left" wrapText="1"/>
      <protection/>
    </xf>
    <xf numFmtId="0" fontId="4" fillId="0" borderId="14" xfId="15" applyFont="1" applyFill="1" applyBorder="1" applyAlignment="1">
      <alignment horizontal="left" wrapText="1"/>
      <protection/>
    </xf>
    <xf numFmtId="0" fontId="4" fillId="0" borderId="20" xfId="15" applyFont="1" applyFill="1" applyBorder="1" applyAlignment="1">
      <alignment horizontal="left" wrapText="1"/>
      <protection/>
    </xf>
    <xf numFmtId="0" fontId="10" fillId="0" borderId="3" xfId="15" applyFont="1" applyFill="1" applyBorder="1" applyAlignment="1">
      <alignment horizontal="center"/>
      <protection/>
    </xf>
    <xf numFmtId="0" fontId="4" fillId="0" borderId="12" xfId="15" applyFont="1" applyFill="1" applyBorder="1" applyAlignment="1">
      <alignment horizontal="left" wrapText="1"/>
      <protection/>
    </xf>
    <xf numFmtId="0" fontId="7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 horizontal="center"/>
      <protection/>
    </xf>
  </cellXfs>
  <cellStyles count="71">
    <cellStyle name="Normal" xfId="0"/>
    <cellStyle name="%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осреестр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Номер" xfId="55"/>
    <cellStyle name="Обычный_AT-500N - на ASTM D664" xfId="56"/>
    <cellStyle name="Обычный_AT-510 - на ASTM D664" xfId="57"/>
    <cellStyle name="Обычный_AT-610 - на ASTM D664" xfId="58"/>
    <cellStyle name="Обычный_DA-100" xfId="59"/>
    <cellStyle name="Обычный_DA-130" xfId="60"/>
    <cellStyle name="Обычный_DA-640" xfId="61"/>
    <cellStyle name="Обычный_DA-645" xfId="62"/>
    <cellStyle name="Обычный_DA-650" xfId="63"/>
    <cellStyle name="Обычный_MKA-610" xfId="64"/>
    <cellStyle name="Обычный_MKC-501-D" xfId="65"/>
    <cellStyle name="Обычный_MKC-501-N" xfId="66"/>
    <cellStyle name="Обычный_MKC-520-D" xfId="67"/>
    <cellStyle name="Обычный_MKC-610-NT" xfId="68"/>
    <cellStyle name="Обычный_MKS-500" xfId="69"/>
    <cellStyle name="Обычный_MKS-520" xfId="70"/>
    <cellStyle name="Обычный_RA-600" xfId="71"/>
    <cellStyle name="Обычный_RA-620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аблица" xfId="79"/>
    <cellStyle name="Текст предупреждения" xfId="80"/>
    <cellStyle name="Comma" xfId="81"/>
    <cellStyle name="Comma [0]" xfId="82"/>
    <cellStyle name="Хороший" xfId="83"/>
    <cellStyle name="Цена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323850</xdr:colOff>
      <xdr:row>5</xdr:row>
      <xdr:rowOff>19050</xdr:rowOff>
    </xdr:to>
    <xdr:pic>
      <xdr:nvPicPr>
        <xdr:cNvPr id="1" name="Picture 7" descr="логотип7_в цвет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9"/>
  <sheetViews>
    <sheetView tabSelected="1" view="pageBreakPreview" zoomScale="118" zoomScaleSheetLayoutView="118" zoomScalePageLayoutView="0" workbookViewId="0" topLeftCell="A1">
      <selection activeCell="H7" sqref="H7"/>
    </sheetView>
  </sheetViews>
  <sheetFormatPr defaultColWidth="9.140625" defaultRowHeight="15"/>
  <cols>
    <col min="1" max="1" width="4.7109375" style="9" customWidth="1"/>
    <col min="2" max="2" width="18.57421875" style="9" customWidth="1"/>
    <col min="3" max="3" width="4.421875" style="9" hidden="1" customWidth="1"/>
    <col min="4" max="4" width="11.57421875" style="9" customWidth="1"/>
    <col min="5" max="5" width="62.421875" style="9" customWidth="1"/>
    <col min="6" max="6" width="10.7109375" style="0" customWidth="1"/>
  </cols>
  <sheetData>
    <row r="2" spans="4:5" ht="15">
      <c r="D2" s="65" t="s">
        <v>0</v>
      </c>
      <c r="E2" s="65"/>
    </row>
    <row r="3" spans="4:5" ht="15">
      <c r="D3" s="66" t="s">
        <v>1</v>
      </c>
      <c r="E3" s="66"/>
    </row>
    <row r="4" spans="4:5" ht="15">
      <c r="D4" s="66" t="s">
        <v>2</v>
      </c>
      <c r="E4" s="66"/>
    </row>
    <row r="5" spans="4:5" ht="15">
      <c r="D5" s="66" t="s">
        <v>360</v>
      </c>
      <c r="E5" s="66"/>
    </row>
    <row r="6" ht="15"/>
    <row r="7" ht="15">
      <c r="E7" s="57" t="s">
        <v>783</v>
      </c>
    </row>
    <row r="8" spans="1:5" ht="18.75">
      <c r="A8" s="59" t="s">
        <v>6</v>
      </c>
      <c r="B8" s="59"/>
      <c r="C8" s="59"/>
      <c r="D8" s="59"/>
      <c r="E8" s="59"/>
    </row>
    <row r="9" ht="15.75" thickBot="1"/>
    <row r="10" spans="1:5" ht="15.75" thickBot="1">
      <c r="A10" s="38" t="s">
        <v>7</v>
      </c>
      <c r="B10" s="34"/>
      <c r="C10" s="33"/>
      <c r="D10" s="33"/>
      <c r="E10" s="34"/>
    </row>
    <row r="11" spans="1:5" ht="180">
      <c r="A11" s="6">
        <v>1</v>
      </c>
      <c r="B11" s="7" t="s">
        <v>8</v>
      </c>
      <c r="C11" s="14">
        <v>684250</v>
      </c>
      <c r="D11" s="5">
        <f>C11*1.18</f>
        <v>807415</v>
      </c>
      <c r="E11" s="8" t="s">
        <v>9</v>
      </c>
    </row>
    <row r="12" spans="1:5" ht="15">
      <c r="A12" s="6">
        <v>2</v>
      </c>
      <c r="B12" s="7" t="s">
        <v>10</v>
      </c>
      <c r="C12" s="14">
        <v>60000</v>
      </c>
      <c r="D12" s="5">
        <f aca="true" t="shared" si="0" ref="D12:D48">C12*1.18</f>
        <v>70800</v>
      </c>
      <c r="E12" s="8" t="s">
        <v>11</v>
      </c>
    </row>
    <row r="13" spans="1:5" ht="246" customHeight="1">
      <c r="A13" s="6">
        <v>3</v>
      </c>
      <c r="B13" s="7" t="s">
        <v>12</v>
      </c>
      <c r="C13" s="15">
        <v>997050</v>
      </c>
      <c r="D13" s="5">
        <f t="shared" si="0"/>
        <v>1176519</v>
      </c>
      <c r="E13" s="8" t="s">
        <v>13</v>
      </c>
    </row>
    <row r="14" spans="1:5" ht="240">
      <c r="A14" s="6">
        <v>4</v>
      </c>
      <c r="B14" s="7" t="s">
        <v>14</v>
      </c>
      <c r="C14" s="16">
        <v>1466300</v>
      </c>
      <c r="D14" s="5">
        <f t="shared" si="0"/>
        <v>1730234</v>
      </c>
      <c r="E14" s="8" t="s">
        <v>15</v>
      </c>
    </row>
    <row r="15" spans="1:5" ht="222.75" customHeight="1">
      <c r="A15" s="6">
        <v>5</v>
      </c>
      <c r="B15" s="7" t="s">
        <v>16</v>
      </c>
      <c r="C15" s="17">
        <v>527850</v>
      </c>
      <c r="D15" s="5">
        <f t="shared" si="0"/>
        <v>622863</v>
      </c>
      <c r="E15" s="8" t="s">
        <v>17</v>
      </c>
    </row>
    <row r="16" spans="1:5" ht="219.75" customHeight="1">
      <c r="A16" s="6">
        <v>6</v>
      </c>
      <c r="B16" s="7" t="s">
        <v>18</v>
      </c>
      <c r="C16" s="18">
        <v>516120</v>
      </c>
      <c r="D16" s="5">
        <f t="shared" si="0"/>
        <v>609021.6</v>
      </c>
      <c r="E16" s="8" t="s">
        <v>19</v>
      </c>
    </row>
    <row r="17" spans="1:5" ht="221.25" customHeight="1">
      <c r="A17" s="6">
        <v>7</v>
      </c>
      <c r="B17" s="7" t="s">
        <v>20</v>
      </c>
      <c r="C17" s="19">
        <v>684300</v>
      </c>
      <c r="D17" s="5">
        <f t="shared" si="0"/>
        <v>807474</v>
      </c>
      <c r="E17" s="8" t="s">
        <v>21</v>
      </c>
    </row>
    <row r="18" spans="1:5" ht="220.5" customHeight="1">
      <c r="A18" s="6">
        <v>8</v>
      </c>
      <c r="B18" s="7" t="s">
        <v>22</v>
      </c>
      <c r="C18" s="5">
        <v>296360</v>
      </c>
      <c r="D18" s="5">
        <f t="shared" si="0"/>
        <v>349704.8</v>
      </c>
      <c r="E18" s="8" t="s">
        <v>23</v>
      </c>
    </row>
    <row r="19" spans="1:5" ht="315.75" customHeight="1">
      <c r="A19" s="6">
        <v>9</v>
      </c>
      <c r="B19" s="7" t="s">
        <v>24</v>
      </c>
      <c r="C19" s="5">
        <v>492680</v>
      </c>
      <c r="D19" s="5">
        <f t="shared" si="0"/>
        <v>581362.4</v>
      </c>
      <c r="E19" s="8" t="s">
        <v>25</v>
      </c>
    </row>
    <row r="20" spans="1:5" ht="342.75" customHeight="1">
      <c r="A20" s="6">
        <v>10</v>
      </c>
      <c r="B20" s="7" t="s">
        <v>26</v>
      </c>
      <c r="C20" s="20">
        <v>1219900</v>
      </c>
      <c r="D20" s="5">
        <f t="shared" si="0"/>
        <v>1439482</v>
      </c>
      <c r="E20" s="8" t="s">
        <v>27</v>
      </c>
    </row>
    <row r="21" spans="1:5" ht="231.75" customHeight="1">
      <c r="A21" s="6">
        <v>11</v>
      </c>
      <c r="B21" s="7" t="s">
        <v>28</v>
      </c>
      <c r="C21" s="21">
        <v>552300</v>
      </c>
      <c r="D21" s="5">
        <f t="shared" si="0"/>
        <v>651714</v>
      </c>
      <c r="E21" s="8" t="s">
        <v>29</v>
      </c>
    </row>
    <row r="22" spans="1:5" ht="336.75" customHeight="1">
      <c r="A22" s="6">
        <v>12</v>
      </c>
      <c r="B22" s="7" t="s">
        <v>30</v>
      </c>
      <c r="C22" s="22">
        <v>703800</v>
      </c>
      <c r="D22" s="5">
        <f t="shared" si="0"/>
        <v>830484</v>
      </c>
      <c r="E22" s="8" t="s">
        <v>31</v>
      </c>
    </row>
    <row r="23" spans="1:5" ht="350.25" customHeight="1">
      <c r="A23" s="6">
        <v>13</v>
      </c>
      <c r="B23" s="7" t="s">
        <v>32</v>
      </c>
      <c r="C23" s="23">
        <v>1290300</v>
      </c>
      <c r="D23" s="5">
        <f t="shared" si="0"/>
        <v>1522554</v>
      </c>
      <c r="E23" s="8" t="s">
        <v>33</v>
      </c>
    </row>
    <row r="24" spans="1:5" ht="96">
      <c r="A24" s="6">
        <v>14</v>
      </c>
      <c r="B24" s="7" t="s">
        <v>34</v>
      </c>
      <c r="C24" s="24">
        <v>645200</v>
      </c>
      <c r="D24" s="5">
        <f t="shared" si="0"/>
        <v>761336</v>
      </c>
      <c r="E24" s="8" t="s">
        <v>35</v>
      </c>
    </row>
    <row r="25" spans="1:5" ht="120">
      <c r="A25" s="6">
        <v>15</v>
      </c>
      <c r="B25" s="7" t="s">
        <v>36</v>
      </c>
      <c r="C25" s="25">
        <v>195500</v>
      </c>
      <c r="D25" s="5">
        <f t="shared" si="0"/>
        <v>230690</v>
      </c>
      <c r="E25" s="8" t="s">
        <v>37</v>
      </c>
    </row>
    <row r="26" spans="1:5" ht="84">
      <c r="A26" s="6">
        <v>16</v>
      </c>
      <c r="B26" s="7" t="s">
        <v>38</v>
      </c>
      <c r="C26" s="26">
        <v>1372400</v>
      </c>
      <c r="D26" s="5">
        <f t="shared" si="0"/>
        <v>1619432</v>
      </c>
      <c r="E26" s="8" t="s">
        <v>39</v>
      </c>
    </row>
    <row r="27" spans="1:5" ht="84">
      <c r="A27" s="6">
        <v>17</v>
      </c>
      <c r="B27" s="7" t="s">
        <v>40</v>
      </c>
      <c r="C27" s="27">
        <v>1571800</v>
      </c>
      <c r="D27" s="5">
        <f t="shared" si="0"/>
        <v>1854724</v>
      </c>
      <c r="E27" s="8" t="s">
        <v>41</v>
      </c>
    </row>
    <row r="28" spans="1:5" ht="84">
      <c r="A28" s="6">
        <v>18</v>
      </c>
      <c r="B28" s="7" t="s">
        <v>42</v>
      </c>
      <c r="C28" s="28">
        <v>1958900</v>
      </c>
      <c r="D28" s="5">
        <f t="shared" si="0"/>
        <v>2311502</v>
      </c>
      <c r="E28" s="8" t="s">
        <v>43</v>
      </c>
    </row>
    <row r="29" spans="1:5" ht="108">
      <c r="A29" s="6">
        <v>19</v>
      </c>
      <c r="B29" s="7" t="s">
        <v>44</v>
      </c>
      <c r="C29" s="29">
        <v>977500</v>
      </c>
      <c r="D29" s="5">
        <f t="shared" si="0"/>
        <v>1153450</v>
      </c>
      <c r="E29" s="8" t="s">
        <v>45</v>
      </c>
    </row>
    <row r="30" spans="1:5" ht="109.5" customHeight="1" thickBot="1">
      <c r="A30" s="6">
        <v>20</v>
      </c>
      <c r="B30" s="7" t="s">
        <v>46</v>
      </c>
      <c r="C30" s="30">
        <v>1173000</v>
      </c>
      <c r="D30" s="5">
        <f t="shared" si="0"/>
        <v>1384140</v>
      </c>
      <c r="E30" s="8" t="s">
        <v>47</v>
      </c>
    </row>
    <row r="31" spans="1:5" ht="15.75" thickBot="1">
      <c r="A31" s="38" t="s">
        <v>48</v>
      </c>
      <c r="B31" s="34"/>
      <c r="C31" s="32"/>
      <c r="D31" s="32"/>
      <c r="E31" s="34"/>
    </row>
    <row r="32" spans="1:5" ht="180">
      <c r="A32" s="6">
        <v>1</v>
      </c>
      <c r="B32" s="7" t="s">
        <v>55</v>
      </c>
      <c r="C32" s="31">
        <v>2546300</v>
      </c>
      <c r="D32" s="5">
        <f t="shared" si="0"/>
        <v>3004634</v>
      </c>
      <c r="E32" s="8" t="s">
        <v>49</v>
      </c>
    </row>
    <row r="33" spans="1:5" ht="96">
      <c r="A33" s="6">
        <v>2</v>
      </c>
      <c r="B33" s="7" t="s">
        <v>56</v>
      </c>
      <c r="C33" s="31">
        <v>1600200</v>
      </c>
      <c r="D33" s="5">
        <f t="shared" si="0"/>
        <v>1888236</v>
      </c>
      <c r="E33" s="8" t="s">
        <v>50</v>
      </c>
    </row>
    <row r="34" spans="1:5" ht="97.5" customHeight="1">
      <c r="A34" s="6">
        <v>3</v>
      </c>
      <c r="B34" s="7" t="s">
        <v>51</v>
      </c>
      <c r="C34" s="31">
        <v>1560000</v>
      </c>
      <c r="D34" s="5">
        <f t="shared" si="0"/>
        <v>1840800</v>
      </c>
      <c r="E34" s="8" t="s">
        <v>52</v>
      </c>
    </row>
    <row r="35" spans="1:5" ht="144">
      <c r="A35" s="6">
        <v>4</v>
      </c>
      <c r="B35" s="7" t="s">
        <v>57</v>
      </c>
      <c r="C35" s="31">
        <v>1560000</v>
      </c>
      <c r="D35" s="5">
        <f t="shared" si="0"/>
        <v>1840800</v>
      </c>
      <c r="E35" s="8" t="s">
        <v>53</v>
      </c>
    </row>
    <row r="36" spans="1:5" ht="84" customHeight="1">
      <c r="A36" s="6">
        <v>5</v>
      </c>
      <c r="B36" s="7" t="s">
        <v>58</v>
      </c>
      <c r="C36" s="31">
        <v>2325000</v>
      </c>
      <c r="D36" s="5">
        <f t="shared" si="0"/>
        <v>2743500</v>
      </c>
      <c r="E36" s="8" t="s">
        <v>54</v>
      </c>
    </row>
    <row r="37" spans="1:5" ht="72">
      <c r="A37" s="6">
        <v>6</v>
      </c>
      <c r="B37" s="7" t="s">
        <v>59</v>
      </c>
      <c r="C37" s="31">
        <v>1539800</v>
      </c>
      <c r="D37" s="5">
        <f t="shared" si="0"/>
        <v>1816964</v>
      </c>
      <c r="E37" s="8" t="s">
        <v>60</v>
      </c>
    </row>
    <row r="38" spans="1:5" ht="84">
      <c r="A38" s="6">
        <v>7</v>
      </c>
      <c r="B38" s="7" t="s">
        <v>61</v>
      </c>
      <c r="C38" s="31">
        <v>1278100</v>
      </c>
      <c r="D38" s="5">
        <f t="shared" si="0"/>
        <v>1508158</v>
      </c>
      <c r="E38" s="8" t="s">
        <v>62</v>
      </c>
    </row>
    <row r="39" spans="1:5" ht="48">
      <c r="A39" s="6">
        <v>8</v>
      </c>
      <c r="B39" s="7" t="s">
        <v>63</v>
      </c>
      <c r="C39" s="31">
        <v>2143700</v>
      </c>
      <c r="D39" s="5">
        <f t="shared" si="0"/>
        <v>2529566</v>
      </c>
      <c r="E39" s="8" t="s">
        <v>64</v>
      </c>
    </row>
    <row r="40" spans="1:5" ht="84">
      <c r="A40" s="6">
        <v>9</v>
      </c>
      <c r="B40" s="7" t="s">
        <v>65</v>
      </c>
      <c r="C40" s="31">
        <v>1801500</v>
      </c>
      <c r="D40" s="5">
        <f t="shared" si="0"/>
        <v>2125770</v>
      </c>
      <c r="E40" s="8" t="s">
        <v>66</v>
      </c>
    </row>
    <row r="41" spans="1:5" ht="231.75" customHeight="1">
      <c r="A41" s="6">
        <v>10</v>
      </c>
      <c r="B41" s="7" t="s">
        <v>67</v>
      </c>
      <c r="C41" s="31">
        <v>3452100</v>
      </c>
      <c r="D41" s="5">
        <f t="shared" si="0"/>
        <v>4073478</v>
      </c>
      <c r="E41" s="8" t="s">
        <v>68</v>
      </c>
    </row>
    <row r="42" spans="1:5" ht="48">
      <c r="A42" s="6">
        <v>11</v>
      </c>
      <c r="B42" s="7" t="s">
        <v>69</v>
      </c>
      <c r="C42" s="31">
        <v>1439200</v>
      </c>
      <c r="D42" s="5">
        <f t="shared" si="0"/>
        <v>1698256</v>
      </c>
      <c r="E42" s="8" t="s">
        <v>70</v>
      </c>
    </row>
    <row r="43" spans="1:5" ht="234" customHeight="1">
      <c r="A43" s="6">
        <v>12</v>
      </c>
      <c r="B43" s="7" t="s">
        <v>71</v>
      </c>
      <c r="C43" s="31">
        <v>4056000</v>
      </c>
      <c r="D43" s="5">
        <f t="shared" si="0"/>
        <v>4786080</v>
      </c>
      <c r="E43" s="8" t="s">
        <v>72</v>
      </c>
    </row>
    <row r="44" spans="1:5" ht="168">
      <c r="A44" s="6">
        <v>13</v>
      </c>
      <c r="B44" s="7" t="s">
        <v>73</v>
      </c>
      <c r="C44" s="31">
        <v>7800000</v>
      </c>
      <c r="D44" s="5">
        <f t="shared" si="0"/>
        <v>9204000</v>
      </c>
      <c r="E44" s="8" t="s">
        <v>74</v>
      </c>
    </row>
    <row r="45" spans="1:5" ht="84">
      <c r="A45" s="6">
        <v>14</v>
      </c>
      <c r="B45" s="7" t="s">
        <v>75</v>
      </c>
      <c r="C45" s="31">
        <v>7800000</v>
      </c>
      <c r="D45" s="5">
        <f t="shared" si="0"/>
        <v>9204000</v>
      </c>
      <c r="E45" s="8" t="s">
        <v>76</v>
      </c>
    </row>
    <row r="46" spans="1:5" ht="60">
      <c r="A46" s="6">
        <v>15</v>
      </c>
      <c r="B46" s="7" t="s">
        <v>77</v>
      </c>
      <c r="C46" s="31">
        <v>6471600</v>
      </c>
      <c r="D46" s="5">
        <f t="shared" si="0"/>
        <v>7636488</v>
      </c>
      <c r="E46" s="8" t="s">
        <v>78</v>
      </c>
    </row>
    <row r="47" spans="1:5" ht="72">
      <c r="A47" s="6">
        <v>16</v>
      </c>
      <c r="B47" s="7" t="s">
        <v>79</v>
      </c>
      <c r="C47" s="31">
        <v>2244300</v>
      </c>
      <c r="D47" s="5">
        <f t="shared" si="0"/>
        <v>2648274</v>
      </c>
      <c r="E47" s="8" t="s">
        <v>80</v>
      </c>
    </row>
    <row r="48" spans="1:5" ht="72.75" thickBot="1">
      <c r="A48" s="6">
        <v>17</v>
      </c>
      <c r="B48" s="7" t="s">
        <v>81</v>
      </c>
      <c r="C48" s="31">
        <v>4056000</v>
      </c>
      <c r="D48" s="5">
        <f t="shared" si="0"/>
        <v>4786080</v>
      </c>
      <c r="E48" s="8" t="s">
        <v>82</v>
      </c>
    </row>
    <row r="49" spans="1:5" ht="15.75" thickBot="1">
      <c r="A49" s="38" t="s">
        <v>83</v>
      </c>
      <c r="B49" s="34"/>
      <c r="C49" s="34"/>
      <c r="D49" s="34"/>
      <c r="E49" s="34"/>
    </row>
    <row r="50" spans="1:5" ht="24">
      <c r="A50" s="6">
        <v>1</v>
      </c>
      <c r="B50" s="7" t="s">
        <v>84</v>
      </c>
      <c r="C50" s="5">
        <v>58000</v>
      </c>
      <c r="D50" s="5">
        <f>C50*1.18</f>
        <v>68440</v>
      </c>
      <c r="E50" s="8" t="s">
        <v>85</v>
      </c>
    </row>
    <row r="51" spans="1:5" s="3" customFormat="1" ht="24">
      <c r="A51" s="6">
        <v>2</v>
      </c>
      <c r="B51" s="7" t="s">
        <v>361</v>
      </c>
      <c r="C51" s="5">
        <v>400000</v>
      </c>
      <c r="D51" s="5">
        <f aca="true" t="shared" si="1" ref="D51:D60">C51*1.18</f>
        <v>472000</v>
      </c>
      <c r="E51" s="8" t="s">
        <v>365</v>
      </c>
    </row>
    <row r="52" spans="1:5" s="3" customFormat="1" ht="22.5" customHeight="1">
      <c r="A52" s="6">
        <v>3</v>
      </c>
      <c r="B52" s="7" t="s">
        <v>362</v>
      </c>
      <c r="C52" s="5">
        <v>255000</v>
      </c>
      <c r="D52" s="5">
        <f t="shared" si="1"/>
        <v>300900</v>
      </c>
      <c r="E52" s="8" t="s">
        <v>366</v>
      </c>
    </row>
    <row r="53" spans="1:5" ht="24">
      <c r="A53" s="6">
        <v>4</v>
      </c>
      <c r="B53" s="7" t="s">
        <v>86</v>
      </c>
      <c r="C53" s="5">
        <v>82000</v>
      </c>
      <c r="D53" s="5">
        <f t="shared" si="1"/>
        <v>96760</v>
      </c>
      <c r="E53" s="8" t="s">
        <v>87</v>
      </c>
    </row>
    <row r="54" spans="1:5" ht="24">
      <c r="A54" s="6">
        <v>5</v>
      </c>
      <c r="B54" s="7" t="s">
        <v>88</v>
      </c>
      <c r="C54" s="5">
        <v>156000</v>
      </c>
      <c r="D54" s="5">
        <f t="shared" si="1"/>
        <v>184080</v>
      </c>
      <c r="E54" s="8" t="s">
        <v>89</v>
      </c>
    </row>
    <row r="55" spans="1:5" ht="36">
      <c r="A55" s="6">
        <v>6</v>
      </c>
      <c r="B55" s="7" t="s">
        <v>90</v>
      </c>
      <c r="C55" s="5">
        <v>87000</v>
      </c>
      <c r="D55" s="5">
        <f t="shared" si="1"/>
        <v>102660</v>
      </c>
      <c r="E55" s="8" t="s">
        <v>91</v>
      </c>
    </row>
    <row r="56" spans="1:5" ht="29.25" customHeight="1">
      <c r="A56" s="6">
        <v>7</v>
      </c>
      <c r="B56" s="7" t="s">
        <v>92</v>
      </c>
      <c r="C56" s="5">
        <v>193000</v>
      </c>
      <c r="D56" s="5">
        <f t="shared" si="1"/>
        <v>227740</v>
      </c>
      <c r="E56" s="8" t="s">
        <v>93</v>
      </c>
    </row>
    <row r="57" spans="1:5" ht="36">
      <c r="A57" s="6">
        <v>8</v>
      </c>
      <c r="B57" s="7" t="s">
        <v>94</v>
      </c>
      <c r="C57" s="5">
        <v>109000</v>
      </c>
      <c r="D57" s="5">
        <f t="shared" si="1"/>
        <v>128620</v>
      </c>
      <c r="E57" s="8" t="s">
        <v>95</v>
      </c>
    </row>
    <row r="58" spans="1:5" ht="60">
      <c r="A58" s="6">
        <v>9</v>
      </c>
      <c r="B58" s="7" t="s">
        <v>96</v>
      </c>
      <c r="C58" s="5">
        <v>149000</v>
      </c>
      <c r="D58" s="5">
        <f t="shared" si="1"/>
        <v>175820</v>
      </c>
      <c r="E58" s="8" t="s">
        <v>97</v>
      </c>
    </row>
    <row r="59" spans="1:5" ht="48">
      <c r="A59" s="6">
        <v>10</v>
      </c>
      <c r="B59" s="7" t="s">
        <v>98</v>
      </c>
      <c r="C59" s="5">
        <v>24000</v>
      </c>
      <c r="D59" s="5">
        <f t="shared" si="1"/>
        <v>28320</v>
      </c>
      <c r="E59" s="8" t="s">
        <v>99</v>
      </c>
    </row>
    <row r="60" spans="1:5" s="3" customFormat="1" ht="36.75" thickBot="1">
      <c r="A60" s="6">
        <v>11</v>
      </c>
      <c r="B60" s="39" t="s">
        <v>363</v>
      </c>
      <c r="C60" s="5">
        <v>3300</v>
      </c>
      <c r="D60" s="5">
        <f t="shared" si="1"/>
        <v>3894</v>
      </c>
      <c r="E60" s="40" t="s">
        <v>367</v>
      </c>
    </row>
    <row r="61" spans="1:5" ht="15.75" thickBot="1">
      <c r="A61" s="38" t="s">
        <v>327</v>
      </c>
      <c r="B61" s="34"/>
      <c r="C61" s="34"/>
      <c r="D61" s="34"/>
      <c r="E61" s="34"/>
    </row>
    <row r="62" spans="1:5" ht="36">
      <c r="A62" s="6">
        <v>1</v>
      </c>
      <c r="B62" s="7" t="s">
        <v>328</v>
      </c>
      <c r="C62" s="12">
        <v>63720</v>
      </c>
      <c r="D62" s="5">
        <f>C62</f>
        <v>63720</v>
      </c>
      <c r="E62" s="8" t="s">
        <v>329</v>
      </c>
    </row>
    <row r="63" spans="1:5" ht="36">
      <c r="A63" s="6">
        <v>2</v>
      </c>
      <c r="B63" s="7" t="s">
        <v>330</v>
      </c>
      <c r="C63" s="12">
        <v>80830</v>
      </c>
      <c r="D63" s="5">
        <f aca="true" t="shared" si="2" ref="D63:D90">C63</f>
        <v>80830</v>
      </c>
      <c r="E63" s="8" t="s">
        <v>331</v>
      </c>
    </row>
    <row r="64" spans="1:5" ht="39.75" customHeight="1">
      <c r="A64" s="6">
        <v>3</v>
      </c>
      <c r="B64" s="7" t="s">
        <v>332</v>
      </c>
      <c r="C64" s="12">
        <v>97940</v>
      </c>
      <c r="D64" s="5">
        <f t="shared" si="2"/>
        <v>97940</v>
      </c>
      <c r="E64" s="8" t="s">
        <v>333</v>
      </c>
    </row>
    <row r="65" spans="1:5" ht="36">
      <c r="A65" s="6">
        <v>4</v>
      </c>
      <c r="B65" s="7" t="s">
        <v>334</v>
      </c>
      <c r="C65" s="12">
        <v>115050</v>
      </c>
      <c r="D65" s="5">
        <f t="shared" si="2"/>
        <v>115050</v>
      </c>
      <c r="E65" s="8" t="s">
        <v>335</v>
      </c>
    </row>
    <row r="66" spans="1:5" ht="48">
      <c r="A66" s="6">
        <v>5</v>
      </c>
      <c r="B66" s="7" t="s">
        <v>336</v>
      </c>
      <c r="C66" s="12">
        <v>13570</v>
      </c>
      <c r="D66" s="5">
        <f t="shared" si="2"/>
        <v>13570</v>
      </c>
      <c r="E66" s="8" t="s">
        <v>337</v>
      </c>
    </row>
    <row r="67" spans="1:5" s="3" customFormat="1" ht="15">
      <c r="A67" s="6">
        <v>6</v>
      </c>
      <c r="B67" s="7" t="s">
        <v>641</v>
      </c>
      <c r="C67" s="12">
        <v>4720</v>
      </c>
      <c r="D67" s="5">
        <f t="shared" si="2"/>
        <v>4720</v>
      </c>
      <c r="E67" s="8" t="s">
        <v>642</v>
      </c>
    </row>
    <row r="68" spans="1:5" s="3" customFormat="1" ht="15">
      <c r="A68" s="6">
        <v>7</v>
      </c>
      <c r="B68" s="7" t="s">
        <v>643</v>
      </c>
      <c r="C68" s="12">
        <v>1416</v>
      </c>
      <c r="D68" s="5">
        <f t="shared" si="2"/>
        <v>1416</v>
      </c>
      <c r="E68" s="8"/>
    </row>
    <row r="69" spans="1:5" s="3" customFormat="1" ht="15">
      <c r="A69" s="6">
        <v>8</v>
      </c>
      <c r="B69" s="7" t="s">
        <v>644</v>
      </c>
      <c r="C69" s="12">
        <v>944</v>
      </c>
      <c r="D69" s="5">
        <f t="shared" si="2"/>
        <v>944</v>
      </c>
      <c r="E69" s="8" t="s">
        <v>646</v>
      </c>
    </row>
    <row r="70" spans="1:5" s="3" customFormat="1" ht="15">
      <c r="A70" s="6">
        <v>9</v>
      </c>
      <c r="B70" s="7" t="s">
        <v>645</v>
      </c>
      <c r="C70" s="12">
        <v>944</v>
      </c>
      <c r="D70" s="5">
        <f t="shared" si="2"/>
        <v>944</v>
      </c>
      <c r="E70" s="8" t="s">
        <v>647</v>
      </c>
    </row>
    <row r="71" spans="1:5" s="3" customFormat="1" ht="15">
      <c r="A71" s="6">
        <v>10</v>
      </c>
      <c r="B71" s="7" t="s">
        <v>645</v>
      </c>
      <c r="C71" s="12">
        <v>944</v>
      </c>
      <c r="D71" s="5">
        <f t="shared" si="2"/>
        <v>944</v>
      </c>
      <c r="E71" s="8" t="s">
        <v>648</v>
      </c>
    </row>
    <row r="72" spans="1:5" ht="48">
      <c r="A72" s="6">
        <v>11</v>
      </c>
      <c r="B72" s="7" t="s">
        <v>338</v>
      </c>
      <c r="C72" s="12">
        <v>187620</v>
      </c>
      <c r="D72" s="5">
        <f t="shared" si="2"/>
        <v>187620</v>
      </c>
      <c r="E72" s="8" t="s">
        <v>339</v>
      </c>
    </row>
    <row r="73" spans="1:5" s="3" customFormat="1" ht="36">
      <c r="A73" s="6">
        <v>12</v>
      </c>
      <c r="B73" s="7" t="s">
        <v>649</v>
      </c>
      <c r="C73" s="12">
        <v>6490</v>
      </c>
      <c r="D73" s="5">
        <f t="shared" si="2"/>
        <v>6490</v>
      </c>
      <c r="E73" s="8"/>
    </row>
    <row r="74" spans="1:5" s="3" customFormat="1" ht="36">
      <c r="A74" s="6">
        <v>13</v>
      </c>
      <c r="B74" s="7" t="s">
        <v>650</v>
      </c>
      <c r="C74" s="12">
        <v>4130</v>
      </c>
      <c r="D74" s="5">
        <f t="shared" si="2"/>
        <v>4130</v>
      </c>
      <c r="E74" s="8"/>
    </row>
    <row r="75" spans="1:5" s="3" customFormat="1" ht="36">
      <c r="A75" s="6">
        <v>14</v>
      </c>
      <c r="B75" s="7" t="s">
        <v>651</v>
      </c>
      <c r="C75" s="12">
        <v>7670</v>
      </c>
      <c r="D75" s="5">
        <f t="shared" si="2"/>
        <v>7670</v>
      </c>
      <c r="E75" s="8"/>
    </row>
    <row r="76" spans="1:5" s="3" customFormat="1" ht="36">
      <c r="A76" s="6">
        <v>15</v>
      </c>
      <c r="B76" s="7" t="s">
        <v>652</v>
      </c>
      <c r="C76" s="12">
        <v>2360</v>
      </c>
      <c r="D76" s="5">
        <f t="shared" si="2"/>
        <v>2360</v>
      </c>
      <c r="E76" s="8"/>
    </row>
    <row r="77" spans="1:5" ht="36">
      <c r="A77" s="6">
        <v>16</v>
      </c>
      <c r="B77" s="7" t="s">
        <v>340</v>
      </c>
      <c r="C77" s="12">
        <v>325090</v>
      </c>
      <c r="D77" s="5">
        <f t="shared" si="2"/>
        <v>325090</v>
      </c>
      <c r="E77" s="8" t="s">
        <v>341</v>
      </c>
    </row>
    <row r="78" spans="1:5" ht="36">
      <c r="A78" s="6">
        <v>17</v>
      </c>
      <c r="B78" s="7" t="s">
        <v>342</v>
      </c>
      <c r="C78" s="12">
        <v>63720</v>
      </c>
      <c r="D78" s="5">
        <f t="shared" si="2"/>
        <v>63720</v>
      </c>
      <c r="E78" s="8" t="s">
        <v>343</v>
      </c>
    </row>
    <row r="79" spans="1:5" ht="84">
      <c r="A79" s="6">
        <v>18</v>
      </c>
      <c r="B79" s="7" t="s">
        <v>344</v>
      </c>
      <c r="C79" s="12">
        <v>17700</v>
      </c>
      <c r="D79" s="5">
        <f t="shared" si="2"/>
        <v>17700</v>
      </c>
      <c r="E79" s="8" t="s">
        <v>345</v>
      </c>
    </row>
    <row r="80" spans="1:5" s="3" customFormat="1" ht="24">
      <c r="A80" s="6">
        <v>19</v>
      </c>
      <c r="B80" s="7" t="s">
        <v>653</v>
      </c>
      <c r="C80" s="12">
        <v>4720</v>
      </c>
      <c r="D80" s="5">
        <f t="shared" si="2"/>
        <v>4720</v>
      </c>
      <c r="E80" s="8"/>
    </row>
    <row r="81" spans="1:5" s="3" customFormat="1" ht="24">
      <c r="A81" s="6">
        <v>20</v>
      </c>
      <c r="B81" s="7" t="s">
        <v>654</v>
      </c>
      <c r="C81" s="12">
        <v>10620</v>
      </c>
      <c r="D81" s="5">
        <f t="shared" si="2"/>
        <v>10620</v>
      </c>
      <c r="E81" s="8"/>
    </row>
    <row r="82" spans="1:5" ht="15">
      <c r="A82" s="6">
        <v>21</v>
      </c>
      <c r="B82" s="7" t="s">
        <v>346</v>
      </c>
      <c r="C82" s="12">
        <v>29500</v>
      </c>
      <c r="D82" s="5">
        <f t="shared" si="2"/>
        <v>29500</v>
      </c>
      <c r="E82" s="8" t="s">
        <v>347</v>
      </c>
    </row>
    <row r="83" spans="1:5" ht="24">
      <c r="A83" s="6">
        <v>22</v>
      </c>
      <c r="B83" s="7" t="s">
        <v>348</v>
      </c>
      <c r="C83" s="12">
        <v>147500</v>
      </c>
      <c r="D83" s="5">
        <f t="shared" si="2"/>
        <v>147500</v>
      </c>
      <c r="E83" s="8" t="s">
        <v>349</v>
      </c>
    </row>
    <row r="84" spans="1:5" ht="24">
      <c r="A84" s="6">
        <v>23</v>
      </c>
      <c r="B84" s="7" t="s">
        <v>350</v>
      </c>
      <c r="C84" s="12">
        <v>44250</v>
      </c>
      <c r="D84" s="5">
        <f t="shared" si="2"/>
        <v>44250</v>
      </c>
      <c r="E84" s="8" t="s">
        <v>351</v>
      </c>
    </row>
    <row r="85" spans="1:5" ht="24">
      <c r="A85" s="6">
        <v>24</v>
      </c>
      <c r="B85" s="7" t="s">
        <v>352</v>
      </c>
      <c r="C85" s="12">
        <v>104430</v>
      </c>
      <c r="D85" s="5">
        <f t="shared" si="2"/>
        <v>104430</v>
      </c>
      <c r="E85" s="8" t="s">
        <v>353</v>
      </c>
    </row>
    <row r="86" spans="1:5" s="3" customFormat="1" ht="42" customHeight="1">
      <c r="A86" s="6">
        <v>25</v>
      </c>
      <c r="B86" s="7" t="s">
        <v>655</v>
      </c>
      <c r="C86" s="12">
        <v>19470</v>
      </c>
      <c r="D86" s="5">
        <f t="shared" si="2"/>
        <v>19470</v>
      </c>
      <c r="E86" s="8"/>
    </row>
    <row r="87" spans="1:5" ht="24">
      <c r="A87" s="6">
        <v>26</v>
      </c>
      <c r="B87" s="7" t="s">
        <v>354</v>
      </c>
      <c r="C87" s="12">
        <v>15340</v>
      </c>
      <c r="D87" s="5">
        <f t="shared" si="2"/>
        <v>15340</v>
      </c>
      <c r="E87" s="8" t="s">
        <v>355</v>
      </c>
    </row>
    <row r="88" spans="1:5" ht="27" customHeight="1">
      <c r="A88" s="6">
        <v>27</v>
      </c>
      <c r="B88" s="7" t="s">
        <v>356</v>
      </c>
      <c r="C88" s="12">
        <v>21830</v>
      </c>
      <c r="D88" s="5">
        <f t="shared" si="2"/>
        <v>21830</v>
      </c>
      <c r="E88" s="8" t="s">
        <v>357</v>
      </c>
    </row>
    <row r="89" spans="1:5" ht="36">
      <c r="A89" s="6">
        <v>28</v>
      </c>
      <c r="B89" s="7" t="s">
        <v>358</v>
      </c>
      <c r="C89" s="12">
        <v>39530</v>
      </c>
      <c r="D89" s="5">
        <f t="shared" si="2"/>
        <v>39530</v>
      </c>
      <c r="E89" s="8" t="s">
        <v>359</v>
      </c>
    </row>
    <row r="90" spans="1:5" ht="15" customHeight="1">
      <c r="A90" s="6">
        <v>29</v>
      </c>
      <c r="B90" s="7" t="s">
        <v>656</v>
      </c>
      <c r="C90" s="12">
        <v>2360</v>
      </c>
      <c r="D90" s="5">
        <f t="shared" si="2"/>
        <v>2360</v>
      </c>
      <c r="E90" s="8"/>
    </row>
    <row r="91" spans="1:5" s="9" customFormat="1" ht="15">
      <c r="A91" s="6">
        <v>30</v>
      </c>
      <c r="B91" s="7" t="s">
        <v>577</v>
      </c>
      <c r="C91" s="7">
        <v>486528.75</v>
      </c>
      <c r="D91" s="5">
        <f>C91*1.1</f>
        <v>535181.625</v>
      </c>
      <c r="E91" s="8" t="s">
        <v>578</v>
      </c>
    </row>
    <row r="92" spans="1:5" s="9" customFormat="1" ht="24">
      <c r="A92" s="6">
        <v>31</v>
      </c>
      <c r="B92" s="7" t="s">
        <v>579</v>
      </c>
      <c r="C92" s="7">
        <v>183180.84</v>
      </c>
      <c r="D92" s="5">
        <f>C92*1.1</f>
        <v>201498.924</v>
      </c>
      <c r="E92" s="8" t="s">
        <v>580</v>
      </c>
    </row>
    <row r="93" spans="1:5" s="9" customFormat="1" ht="15">
      <c r="A93" s="6">
        <v>32</v>
      </c>
      <c r="B93" s="7" t="s">
        <v>581</v>
      </c>
      <c r="C93" s="7">
        <v>69115</v>
      </c>
      <c r="D93" s="5">
        <f>C93*1.2</f>
        <v>82938</v>
      </c>
      <c r="E93" s="8" t="s">
        <v>582</v>
      </c>
    </row>
    <row r="94" spans="1:5" s="9" customFormat="1" ht="24">
      <c r="A94" s="6">
        <v>33</v>
      </c>
      <c r="B94" s="7" t="s">
        <v>583</v>
      </c>
      <c r="C94" s="7">
        <v>73870.95</v>
      </c>
      <c r="D94" s="5">
        <f>C94*1.1</f>
        <v>81258.045</v>
      </c>
      <c r="E94" s="8" t="s">
        <v>584</v>
      </c>
    </row>
    <row r="95" spans="1:5" s="9" customFormat="1" ht="24">
      <c r="A95" s="6">
        <v>34</v>
      </c>
      <c r="B95" s="7" t="s">
        <v>585</v>
      </c>
      <c r="C95" s="7">
        <v>73927.59</v>
      </c>
      <c r="D95" s="5">
        <f>C95*1.1</f>
        <v>81320.349</v>
      </c>
      <c r="E95" s="8" t="s">
        <v>586</v>
      </c>
    </row>
    <row r="96" spans="1:5" s="9" customFormat="1" ht="15">
      <c r="A96" s="6">
        <v>35</v>
      </c>
      <c r="B96" s="7" t="s">
        <v>587</v>
      </c>
      <c r="C96" s="7">
        <v>8726.1</v>
      </c>
      <c r="D96" s="5">
        <f>C96</f>
        <v>8726.1</v>
      </c>
      <c r="E96" s="8" t="s">
        <v>588</v>
      </c>
    </row>
    <row r="97" spans="1:5" s="9" customFormat="1" ht="15">
      <c r="A97" s="6">
        <v>36</v>
      </c>
      <c r="B97" s="7" t="s">
        <v>589</v>
      </c>
      <c r="C97" s="7">
        <v>124209</v>
      </c>
      <c r="D97" s="5">
        <f>C97</f>
        <v>124209</v>
      </c>
      <c r="E97" s="8" t="s">
        <v>590</v>
      </c>
    </row>
    <row r="98" spans="1:5" s="9" customFormat="1" ht="15">
      <c r="A98" s="6">
        <v>37</v>
      </c>
      <c r="B98" s="7" t="s">
        <v>591</v>
      </c>
      <c r="C98" s="7">
        <v>15378</v>
      </c>
      <c r="D98" s="5">
        <f>C98</f>
        <v>15378</v>
      </c>
      <c r="E98" s="8" t="s">
        <v>592</v>
      </c>
    </row>
    <row r="99" spans="1:5" s="9" customFormat="1" ht="24">
      <c r="A99" s="6">
        <v>38</v>
      </c>
      <c r="B99" s="7" t="s">
        <v>593</v>
      </c>
      <c r="C99" s="7">
        <v>69474.27</v>
      </c>
      <c r="D99" s="5">
        <f>C99*1.1</f>
        <v>76421.69700000001</v>
      </c>
      <c r="E99" s="8" t="s">
        <v>594</v>
      </c>
    </row>
    <row r="100" spans="1:5" s="9" customFormat="1" ht="15">
      <c r="A100" s="6">
        <v>39</v>
      </c>
      <c r="B100" s="7" t="s">
        <v>595</v>
      </c>
      <c r="C100" s="7">
        <v>49503.36</v>
      </c>
      <c r="D100" s="5">
        <f>C100*1.1</f>
        <v>54453.696</v>
      </c>
      <c r="E100" s="8" t="s">
        <v>596</v>
      </c>
    </row>
    <row r="101" spans="1:5" s="9" customFormat="1" ht="15">
      <c r="A101" s="6">
        <v>40</v>
      </c>
      <c r="B101" s="7" t="s">
        <v>597</v>
      </c>
      <c r="C101" s="7">
        <v>548335.39</v>
      </c>
      <c r="D101" s="5">
        <f>C101*1.1</f>
        <v>603168.9290000001</v>
      </c>
      <c r="E101" s="8" t="s">
        <v>598</v>
      </c>
    </row>
    <row r="102" spans="1:5" s="9" customFormat="1" ht="15.75" thickBot="1">
      <c r="A102" s="6">
        <v>41</v>
      </c>
      <c r="B102" s="7" t="s">
        <v>599</v>
      </c>
      <c r="C102" s="7">
        <v>520000</v>
      </c>
      <c r="D102" s="5">
        <f>C102*1.1</f>
        <v>572000</v>
      </c>
      <c r="E102" s="8" t="s">
        <v>600</v>
      </c>
    </row>
    <row r="103" spans="1:5" ht="15.75" thickBot="1">
      <c r="A103" s="38" t="s">
        <v>111</v>
      </c>
      <c r="B103" s="34"/>
      <c r="C103" s="34"/>
      <c r="D103" s="34"/>
      <c r="E103" s="34"/>
    </row>
    <row r="104" spans="1:5" ht="15.75" thickBot="1">
      <c r="A104" s="38" t="s">
        <v>100</v>
      </c>
      <c r="B104" s="34"/>
      <c r="C104" s="34"/>
      <c r="D104" s="34"/>
      <c r="E104" s="34"/>
    </row>
    <row r="105" spans="1:5" ht="36">
      <c r="A105" s="6">
        <v>1</v>
      </c>
      <c r="B105" s="7" t="s">
        <v>101</v>
      </c>
      <c r="C105" s="12">
        <v>58000</v>
      </c>
      <c r="D105" s="5">
        <f aca="true" t="shared" si="3" ref="D105:D110">C105*1.18</f>
        <v>68440</v>
      </c>
      <c r="E105" s="8" t="s">
        <v>106</v>
      </c>
    </row>
    <row r="106" spans="1:5" ht="28.5" customHeight="1">
      <c r="A106" s="6">
        <v>2</v>
      </c>
      <c r="B106" s="7" t="s">
        <v>102</v>
      </c>
      <c r="C106" s="12">
        <v>96500</v>
      </c>
      <c r="D106" s="5">
        <f t="shared" si="3"/>
        <v>113870</v>
      </c>
      <c r="E106" s="8" t="s">
        <v>107</v>
      </c>
    </row>
    <row r="107" spans="1:5" s="3" customFormat="1" ht="24.75" customHeight="1">
      <c r="A107" s="6">
        <v>3</v>
      </c>
      <c r="B107" s="7" t="s">
        <v>364</v>
      </c>
      <c r="C107" s="12">
        <v>55000</v>
      </c>
      <c r="D107" s="5">
        <f t="shared" si="3"/>
        <v>64900</v>
      </c>
      <c r="E107" s="8" t="s">
        <v>368</v>
      </c>
    </row>
    <row r="108" spans="1:5" ht="26.25" customHeight="1">
      <c r="A108" s="6">
        <v>4</v>
      </c>
      <c r="B108" s="7" t="s">
        <v>103</v>
      </c>
      <c r="C108" s="12">
        <v>45500</v>
      </c>
      <c r="D108" s="5">
        <f t="shared" si="3"/>
        <v>53690</v>
      </c>
      <c r="E108" s="8" t="s">
        <v>108</v>
      </c>
    </row>
    <row r="109" spans="1:5" ht="24">
      <c r="A109" s="6">
        <v>5</v>
      </c>
      <c r="B109" s="7" t="s">
        <v>104</v>
      </c>
      <c r="C109" s="12">
        <v>45500</v>
      </c>
      <c r="D109" s="5">
        <f t="shared" si="3"/>
        <v>53690</v>
      </c>
      <c r="E109" s="8" t="s">
        <v>109</v>
      </c>
    </row>
    <row r="110" spans="1:5" ht="24.75" thickBot="1">
      <c r="A110" s="6">
        <v>6</v>
      </c>
      <c r="B110" s="7" t="s">
        <v>105</v>
      </c>
      <c r="C110" s="12">
        <v>24100</v>
      </c>
      <c r="D110" s="5">
        <f t="shared" si="3"/>
        <v>28438</v>
      </c>
      <c r="E110" s="8" t="s">
        <v>110</v>
      </c>
    </row>
    <row r="111" spans="1:5" ht="29.25" customHeight="1" thickBot="1">
      <c r="A111" s="61" t="s">
        <v>112</v>
      </c>
      <c r="B111" s="61"/>
      <c r="C111" s="61"/>
      <c r="D111" s="61"/>
      <c r="E111" s="61"/>
    </row>
    <row r="112" spans="1:5" ht="15">
      <c r="A112" s="6">
        <v>1</v>
      </c>
      <c r="B112" s="7" t="s">
        <v>113</v>
      </c>
      <c r="C112" s="12">
        <v>27500</v>
      </c>
      <c r="D112" s="5">
        <f>C112*1.18</f>
        <v>32450</v>
      </c>
      <c r="E112" s="8" t="s">
        <v>117</v>
      </c>
    </row>
    <row r="113" spans="1:5" ht="15">
      <c r="A113" s="6">
        <v>2</v>
      </c>
      <c r="B113" s="7" t="s">
        <v>114</v>
      </c>
      <c r="C113" s="12">
        <v>28000</v>
      </c>
      <c r="D113" s="5">
        <f>C113*1.18</f>
        <v>33040</v>
      </c>
      <c r="E113" s="8" t="s">
        <v>118</v>
      </c>
    </row>
    <row r="114" spans="1:5" ht="15">
      <c r="A114" s="6">
        <v>3</v>
      </c>
      <c r="B114" s="7" t="s">
        <v>115</v>
      </c>
      <c r="C114" s="12">
        <v>32400</v>
      </c>
      <c r="D114" s="5">
        <f>C114*1.18</f>
        <v>38232</v>
      </c>
      <c r="E114" s="8" t="s">
        <v>119</v>
      </c>
    </row>
    <row r="115" spans="1:5" ht="15.75" thickBot="1">
      <c r="A115" s="6">
        <v>4</v>
      </c>
      <c r="B115" s="7" t="s">
        <v>116</v>
      </c>
      <c r="C115" s="12">
        <v>33300</v>
      </c>
      <c r="D115" s="5">
        <f>C115*1.18</f>
        <v>39294</v>
      </c>
      <c r="E115" s="8" t="s">
        <v>120</v>
      </c>
    </row>
    <row r="116" spans="1:5" ht="28.5" customHeight="1" thickBot="1">
      <c r="A116" s="61" t="s">
        <v>121</v>
      </c>
      <c r="B116" s="61"/>
      <c r="C116" s="61"/>
      <c r="D116" s="61"/>
      <c r="E116" s="61"/>
    </row>
    <row r="117" spans="1:5" ht="15">
      <c r="A117" s="6">
        <v>1</v>
      </c>
      <c r="B117" s="7" t="s">
        <v>122</v>
      </c>
      <c r="C117" s="12">
        <v>25000</v>
      </c>
      <c r="D117" s="5">
        <f>C117*1.18</f>
        <v>29500</v>
      </c>
      <c r="E117" s="8" t="s">
        <v>123</v>
      </c>
    </row>
    <row r="118" spans="1:5" ht="36">
      <c r="A118" s="6">
        <v>2</v>
      </c>
      <c r="B118" s="7" t="s">
        <v>124</v>
      </c>
      <c r="C118" s="12">
        <v>26000</v>
      </c>
      <c r="D118" s="5">
        <f>C118*1.18</f>
        <v>30680</v>
      </c>
      <c r="E118" s="8" t="s">
        <v>125</v>
      </c>
    </row>
    <row r="119" spans="1:5" ht="36.75" thickBot="1">
      <c r="A119" s="6">
        <v>3</v>
      </c>
      <c r="B119" s="7" t="s">
        <v>126</v>
      </c>
      <c r="C119" s="12">
        <v>45000</v>
      </c>
      <c r="D119" s="5">
        <f>C119*1.18</f>
        <v>53100</v>
      </c>
      <c r="E119" s="8" t="s">
        <v>127</v>
      </c>
    </row>
    <row r="120" spans="1:5" ht="27.75" customHeight="1" thickBot="1">
      <c r="A120" s="61" t="s">
        <v>128</v>
      </c>
      <c r="B120" s="61"/>
      <c r="C120" s="61"/>
      <c r="D120" s="61"/>
      <c r="E120" s="61"/>
    </row>
    <row r="121" spans="1:5" ht="15">
      <c r="A121" s="6">
        <v>1</v>
      </c>
      <c r="B121" s="7" t="s">
        <v>129</v>
      </c>
      <c r="C121" s="12">
        <v>27400</v>
      </c>
      <c r="D121" s="5">
        <f>C121*1.18</f>
        <v>32332</v>
      </c>
      <c r="E121" s="8" t="s">
        <v>134</v>
      </c>
    </row>
    <row r="122" spans="1:5" ht="15">
      <c r="A122" s="6">
        <v>2</v>
      </c>
      <c r="B122" s="7" t="s">
        <v>130</v>
      </c>
      <c r="C122" s="12">
        <v>28600</v>
      </c>
      <c r="D122" s="5">
        <f>C122*1.18</f>
        <v>33748</v>
      </c>
      <c r="E122" s="8" t="s">
        <v>135</v>
      </c>
    </row>
    <row r="123" spans="1:5" ht="15">
      <c r="A123" s="6">
        <v>3</v>
      </c>
      <c r="B123" s="7" t="s">
        <v>131</v>
      </c>
      <c r="C123" s="12">
        <v>28900</v>
      </c>
      <c r="D123" s="5">
        <f>C123*1.18</f>
        <v>34102</v>
      </c>
      <c r="E123" s="8" t="s">
        <v>136</v>
      </c>
    </row>
    <row r="124" spans="1:5" ht="15">
      <c r="A124" s="6">
        <v>4</v>
      </c>
      <c r="B124" s="7" t="s">
        <v>132</v>
      </c>
      <c r="C124" s="12">
        <v>29900</v>
      </c>
      <c r="D124" s="5">
        <f>C124*1.18</f>
        <v>35282</v>
      </c>
      <c r="E124" s="8" t="s">
        <v>137</v>
      </c>
    </row>
    <row r="125" spans="1:5" ht="15.75" thickBot="1">
      <c r="A125" s="6">
        <v>5</v>
      </c>
      <c r="B125" s="7" t="s">
        <v>133</v>
      </c>
      <c r="C125" s="12">
        <v>31400</v>
      </c>
      <c r="D125" s="5">
        <f>C125*1.18</f>
        <v>37052</v>
      </c>
      <c r="E125" s="8" t="s">
        <v>138</v>
      </c>
    </row>
    <row r="126" spans="1:5" ht="28.5" customHeight="1" thickBot="1">
      <c r="A126" s="61" t="s">
        <v>139</v>
      </c>
      <c r="B126" s="61"/>
      <c r="C126" s="61"/>
      <c r="D126" s="61"/>
      <c r="E126" s="61"/>
    </row>
    <row r="127" spans="1:5" ht="15">
      <c r="A127" s="6">
        <v>1</v>
      </c>
      <c r="B127" s="7" t="s">
        <v>140</v>
      </c>
      <c r="C127" s="12">
        <v>28750</v>
      </c>
      <c r="D127" s="5">
        <f>C127*1.18</f>
        <v>33925</v>
      </c>
      <c r="E127" s="8" t="s">
        <v>153</v>
      </c>
    </row>
    <row r="128" spans="1:5" ht="15">
      <c r="A128" s="6">
        <v>2</v>
      </c>
      <c r="B128" s="7" t="s">
        <v>141</v>
      </c>
      <c r="C128" s="12">
        <v>29200</v>
      </c>
      <c r="D128" s="5">
        <f aca="true" t="shared" si="4" ref="D128:D139">C128*1.18</f>
        <v>34456</v>
      </c>
      <c r="E128" s="8" t="s">
        <v>154</v>
      </c>
    </row>
    <row r="129" spans="1:5" ht="15">
      <c r="A129" s="6">
        <v>3</v>
      </c>
      <c r="B129" s="7" t="s">
        <v>142</v>
      </c>
      <c r="C129" s="12">
        <v>30600</v>
      </c>
      <c r="D129" s="5">
        <f t="shared" si="4"/>
        <v>36108</v>
      </c>
      <c r="E129" s="8" t="s">
        <v>155</v>
      </c>
    </row>
    <row r="130" spans="1:5" ht="15">
      <c r="A130" s="6">
        <v>4</v>
      </c>
      <c r="B130" s="7" t="s">
        <v>143</v>
      </c>
      <c r="C130" s="12">
        <v>31350</v>
      </c>
      <c r="D130" s="5">
        <f t="shared" si="4"/>
        <v>36993</v>
      </c>
      <c r="E130" s="8" t="s">
        <v>156</v>
      </c>
    </row>
    <row r="131" spans="1:5" ht="15">
      <c r="A131" s="6">
        <v>5</v>
      </c>
      <c r="B131" s="7" t="s">
        <v>144</v>
      </c>
      <c r="C131" s="12">
        <v>30800</v>
      </c>
      <c r="D131" s="5">
        <f t="shared" si="4"/>
        <v>36344</v>
      </c>
      <c r="E131" s="8" t="s">
        <v>157</v>
      </c>
    </row>
    <row r="132" spans="1:5" ht="15">
      <c r="A132" s="6">
        <v>6</v>
      </c>
      <c r="B132" s="7" t="s">
        <v>145</v>
      </c>
      <c r="C132" s="12">
        <v>31800</v>
      </c>
      <c r="D132" s="5">
        <f t="shared" si="4"/>
        <v>37524</v>
      </c>
      <c r="E132" s="8" t="s">
        <v>158</v>
      </c>
    </row>
    <row r="133" spans="1:5" ht="15">
      <c r="A133" s="6">
        <v>7</v>
      </c>
      <c r="B133" s="7" t="s">
        <v>146</v>
      </c>
      <c r="C133" s="12">
        <v>31400</v>
      </c>
      <c r="D133" s="5">
        <f t="shared" si="4"/>
        <v>37052</v>
      </c>
      <c r="E133" s="8" t="s">
        <v>159</v>
      </c>
    </row>
    <row r="134" spans="1:5" ht="15">
      <c r="A134" s="6">
        <v>8</v>
      </c>
      <c r="B134" s="7" t="s">
        <v>147</v>
      </c>
      <c r="C134" s="12">
        <v>32300</v>
      </c>
      <c r="D134" s="5">
        <f t="shared" si="4"/>
        <v>38114</v>
      </c>
      <c r="E134" s="8" t="s">
        <v>160</v>
      </c>
    </row>
    <row r="135" spans="1:5" ht="15">
      <c r="A135" s="6">
        <v>9</v>
      </c>
      <c r="B135" s="7" t="s">
        <v>148</v>
      </c>
      <c r="C135" s="12">
        <v>35600</v>
      </c>
      <c r="D135" s="5">
        <f t="shared" si="4"/>
        <v>42008</v>
      </c>
      <c r="E135" s="8" t="s">
        <v>161</v>
      </c>
    </row>
    <row r="136" spans="1:5" ht="15">
      <c r="A136" s="6">
        <v>10</v>
      </c>
      <c r="B136" s="7" t="s">
        <v>149</v>
      </c>
      <c r="C136" s="12">
        <v>36350</v>
      </c>
      <c r="D136" s="5">
        <f t="shared" si="4"/>
        <v>42893</v>
      </c>
      <c r="E136" s="8" t="s">
        <v>162</v>
      </c>
    </row>
    <row r="137" spans="1:5" ht="15">
      <c r="A137" s="6">
        <v>11</v>
      </c>
      <c r="B137" s="7" t="s">
        <v>150</v>
      </c>
      <c r="C137" s="12">
        <v>36900</v>
      </c>
      <c r="D137" s="5">
        <f t="shared" si="4"/>
        <v>43542</v>
      </c>
      <c r="E137" s="8" t="s">
        <v>163</v>
      </c>
    </row>
    <row r="138" spans="1:5" ht="15">
      <c r="A138" s="6">
        <v>12</v>
      </c>
      <c r="B138" s="7" t="s">
        <v>151</v>
      </c>
      <c r="C138" s="12">
        <v>37700</v>
      </c>
      <c r="D138" s="5">
        <f t="shared" si="4"/>
        <v>44486</v>
      </c>
      <c r="E138" s="8" t="s">
        <v>164</v>
      </c>
    </row>
    <row r="139" spans="1:5" ht="15.75" thickBot="1">
      <c r="A139" s="6">
        <v>13</v>
      </c>
      <c r="B139" s="7" t="s">
        <v>152</v>
      </c>
      <c r="C139" s="12">
        <v>1350</v>
      </c>
      <c r="D139" s="5">
        <f t="shared" si="4"/>
        <v>1593</v>
      </c>
      <c r="E139" s="8" t="s">
        <v>165</v>
      </c>
    </row>
    <row r="140" spans="1:5" ht="15.75" thickBot="1">
      <c r="A140" s="61" t="s">
        <v>166</v>
      </c>
      <c r="B140" s="61"/>
      <c r="C140" s="61"/>
      <c r="D140" s="61"/>
      <c r="E140" s="61"/>
    </row>
    <row r="141" spans="1:5" ht="15">
      <c r="A141" s="6">
        <v>1</v>
      </c>
      <c r="B141" s="7" t="s">
        <v>167</v>
      </c>
      <c r="C141" s="12">
        <v>30600</v>
      </c>
      <c r="D141" s="5">
        <f>C141*1.18</f>
        <v>36108</v>
      </c>
      <c r="E141" s="8" t="s">
        <v>179</v>
      </c>
    </row>
    <row r="142" spans="1:5" ht="15">
      <c r="A142" s="6">
        <v>2</v>
      </c>
      <c r="B142" s="7" t="s">
        <v>168</v>
      </c>
      <c r="C142" s="12">
        <v>31050</v>
      </c>
      <c r="D142" s="5">
        <f aca="true" t="shared" si="5" ref="D142:D152">C142*1.18</f>
        <v>36639</v>
      </c>
      <c r="E142" s="8" t="s">
        <v>180</v>
      </c>
    </row>
    <row r="143" spans="1:5" ht="15">
      <c r="A143" s="6">
        <v>3</v>
      </c>
      <c r="B143" s="7" t="s">
        <v>169</v>
      </c>
      <c r="C143" s="12">
        <v>32450</v>
      </c>
      <c r="D143" s="5">
        <f t="shared" si="5"/>
        <v>38291</v>
      </c>
      <c r="E143" s="8" t="s">
        <v>181</v>
      </c>
    </row>
    <row r="144" spans="1:5" ht="15">
      <c r="A144" s="6">
        <v>4</v>
      </c>
      <c r="B144" s="7" t="s">
        <v>170</v>
      </c>
      <c r="C144" s="12">
        <v>33200</v>
      </c>
      <c r="D144" s="5">
        <f t="shared" si="5"/>
        <v>39176</v>
      </c>
      <c r="E144" s="8" t="s">
        <v>182</v>
      </c>
    </row>
    <row r="145" spans="1:5" ht="15">
      <c r="A145" s="6">
        <v>5</v>
      </c>
      <c r="B145" s="7" t="s">
        <v>171</v>
      </c>
      <c r="C145" s="12">
        <v>32650</v>
      </c>
      <c r="D145" s="5">
        <f t="shared" si="5"/>
        <v>38527</v>
      </c>
      <c r="E145" s="8" t="s">
        <v>183</v>
      </c>
    </row>
    <row r="146" spans="1:5" ht="15">
      <c r="A146" s="6">
        <v>6</v>
      </c>
      <c r="B146" s="7" t="s">
        <v>172</v>
      </c>
      <c r="C146" s="12">
        <v>33650</v>
      </c>
      <c r="D146" s="5">
        <f t="shared" si="5"/>
        <v>39707</v>
      </c>
      <c r="E146" s="8" t="s">
        <v>184</v>
      </c>
    </row>
    <row r="147" spans="1:5" ht="15">
      <c r="A147" s="6">
        <v>7</v>
      </c>
      <c r="B147" s="7" t="s">
        <v>173</v>
      </c>
      <c r="C147" s="12">
        <v>33250</v>
      </c>
      <c r="D147" s="5">
        <f t="shared" si="5"/>
        <v>39235</v>
      </c>
      <c r="E147" s="8" t="s">
        <v>185</v>
      </c>
    </row>
    <row r="148" spans="1:5" ht="15">
      <c r="A148" s="6">
        <v>8</v>
      </c>
      <c r="B148" s="7" t="s">
        <v>174</v>
      </c>
      <c r="C148" s="12">
        <v>34150</v>
      </c>
      <c r="D148" s="5">
        <f t="shared" si="5"/>
        <v>40297</v>
      </c>
      <c r="E148" s="8" t="s">
        <v>186</v>
      </c>
    </row>
    <row r="149" spans="1:5" ht="15">
      <c r="A149" s="6">
        <v>9</v>
      </c>
      <c r="B149" s="7" t="s">
        <v>175</v>
      </c>
      <c r="C149" s="12">
        <v>37450</v>
      </c>
      <c r="D149" s="5">
        <f t="shared" si="5"/>
        <v>44191</v>
      </c>
      <c r="E149" s="8" t="s">
        <v>187</v>
      </c>
    </row>
    <row r="150" spans="1:5" ht="15">
      <c r="A150" s="6">
        <v>10</v>
      </c>
      <c r="B150" s="7" t="s">
        <v>176</v>
      </c>
      <c r="C150" s="12">
        <v>38200</v>
      </c>
      <c r="D150" s="5">
        <f t="shared" si="5"/>
        <v>45076</v>
      </c>
      <c r="E150" s="8" t="s">
        <v>162</v>
      </c>
    </row>
    <row r="151" spans="1:5" ht="15">
      <c r="A151" s="6">
        <v>11</v>
      </c>
      <c r="B151" s="7" t="s">
        <v>177</v>
      </c>
      <c r="C151" s="12">
        <v>38750</v>
      </c>
      <c r="D151" s="5">
        <f t="shared" si="5"/>
        <v>45725</v>
      </c>
      <c r="E151" s="8" t="s">
        <v>188</v>
      </c>
    </row>
    <row r="152" spans="1:5" ht="15.75" thickBot="1">
      <c r="A152" s="6">
        <v>12</v>
      </c>
      <c r="B152" s="7" t="s">
        <v>178</v>
      </c>
      <c r="C152" s="12">
        <v>39550</v>
      </c>
      <c r="D152" s="5">
        <f t="shared" si="5"/>
        <v>46669</v>
      </c>
      <c r="E152" s="8" t="s">
        <v>189</v>
      </c>
    </row>
    <row r="153" spans="1:5" ht="15.75" thickBot="1">
      <c r="A153" s="61" t="s">
        <v>190</v>
      </c>
      <c r="B153" s="61"/>
      <c r="C153" s="61"/>
      <c r="D153" s="61"/>
      <c r="E153" s="61"/>
    </row>
    <row r="154" spans="1:5" ht="15">
      <c r="A154" s="6">
        <v>1</v>
      </c>
      <c r="B154" s="7" t="s">
        <v>191</v>
      </c>
      <c r="C154" s="12">
        <v>32850</v>
      </c>
      <c r="D154" s="5">
        <f>C154*1.18</f>
        <v>38763</v>
      </c>
      <c r="E154" s="8" t="s">
        <v>198</v>
      </c>
    </row>
    <row r="155" spans="1:5" ht="15">
      <c r="A155" s="6">
        <v>2</v>
      </c>
      <c r="B155" s="7" t="s">
        <v>192</v>
      </c>
      <c r="C155" s="12">
        <v>33650</v>
      </c>
      <c r="D155" s="5">
        <f aca="true" t="shared" si="6" ref="D155:D160">C155*1.18</f>
        <v>39707</v>
      </c>
      <c r="E155" s="8" t="s">
        <v>199</v>
      </c>
    </row>
    <row r="156" spans="1:5" ht="15">
      <c r="A156" s="6">
        <v>3</v>
      </c>
      <c r="B156" s="7" t="s">
        <v>193</v>
      </c>
      <c r="C156" s="12">
        <v>34400</v>
      </c>
      <c r="D156" s="5">
        <f t="shared" si="6"/>
        <v>40592</v>
      </c>
      <c r="E156" s="8" t="s">
        <v>200</v>
      </c>
    </row>
    <row r="157" spans="1:5" ht="15">
      <c r="A157" s="6">
        <v>4</v>
      </c>
      <c r="B157" s="7" t="s">
        <v>194</v>
      </c>
      <c r="C157" s="12">
        <v>34450</v>
      </c>
      <c r="D157" s="5">
        <f t="shared" si="6"/>
        <v>40651</v>
      </c>
      <c r="E157" s="8" t="s">
        <v>159</v>
      </c>
    </row>
    <row r="158" spans="1:5" ht="15">
      <c r="A158" s="6">
        <v>5</v>
      </c>
      <c r="B158" s="7" t="s">
        <v>195</v>
      </c>
      <c r="C158" s="12">
        <v>35350</v>
      </c>
      <c r="D158" s="5">
        <f t="shared" si="6"/>
        <v>41713</v>
      </c>
      <c r="E158" s="8" t="s">
        <v>186</v>
      </c>
    </row>
    <row r="159" spans="1:5" ht="15">
      <c r="A159" s="6">
        <v>6</v>
      </c>
      <c r="B159" s="7" t="s">
        <v>196</v>
      </c>
      <c r="C159" s="12">
        <v>39950</v>
      </c>
      <c r="D159" s="5">
        <f t="shared" si="6"/>
        <v>47141</v>
      </c>
      <c r="E159" s="8" t="s">
        <v>188</v>
      </c>
    </row>
    <row r="160" spans="1:5" ht="15.75" thickBot="1">
      <c r="A160" s="6">
        <v>7</v>
      </c>
      <c r="B160" s="7" t="s">
        <v>197</v>
      </c>
      <c r="C160" s="12">
        <v>40750</v>
      </c>
      <c r="D160" s="5">
        <f t="shared" si="6"/>
        <v>48085</v>
      </c>
      <c r="E160" s="8" t="s">
        <v>189</v>
      </c>
    </row>
    <row r="161" spans="1:5" ht="15.75" thickBot="1">
      <c r="A161" s="61" t="s">
        <v>201</v>
      </c>
      <c r="B161" s="61"/>
      <c r="C161" s="61"/>
      <c r="D161" s="61"/>
      <c r="E161" s="61"/>
    </row>
    <row r="162" spans="1:5" ht="15">
      <c r="A162" s="6">
        <v>1</v>
      </c>
      <c r="B162" s="7" t="s">
        <v>202</v>
      </c>
      <c r="C162" s="12">
        <v>49600</v>
      </c>
      <c r="D162" s="5">
        <f>C162*1.18</f>
        <v>58528</v>
      </c>
      <c r="E162" s="8" t="s">
        <v>214</v>
      </c>
    </row>
    <row r="163" spans="1:5" ht="15">
      <c r="A163" s="6">
        <v>2</v>
      </c>
      <c r="B163" s="7" t="s">
        <v>203</v>
      </c>
      <c r="C163" s="12">
        <v>50050</v>
      </c>
      <c r="D163" s="5">
        <f aca="true" t="shared" si="7" ref="D163:D173">C163*1.18</f>
        <v>59059</v>
      </c>
      <c r="E163" s="8" t="s">
        <v>198</v>
      </c>
    </row>
    <row r="164" spans="1:5" ht="15">
      <c r="A164" s="6">
        <v>3</v>
      </c>
      <c r="B164" s="7" t="s">
        <v>204</v>
      </c>
      <c r="C164" s="12">
        <v>51450</v>
      </c>
      <c r="D164" s="5">
        <f t="shared" si="7"/>
        <v>60711</v>
      </c>
      <c r="E164" s="8" t="s">
        <v>215</v>
      </c>
    </row>
    <row r="165" spans="1:5" ht="15">
      <c r="A165" s="6">
        <v>4</v>
      </c>
      <c r="B165" s="7" t="s">
        <v>205</v>
      </c>
      <c r="C165" s="12">
        <v>52200</v>
      </c>
      <c r="D165" s="5">
        <f t="shared" si="7"/>
        <v>61596</v>
      </c>
      <c r="E165" s="8" t="s">
        <v>216</v>
      </c>
    </row>
    <row r="166" spans="1:5" ht="15">
      <c r="A166" s="6">
        <v>5</v>
      </c>
      <c r="B166" s="7" t="s">
        <v>206</v>
      </c>
      <c r="C166" s="12">
        <v>51650</v>
      </c>
      <c r="D166" s="5">
        <f t="shared" si="7"/>
        <v>60947</v>
      </c>
      <c r="E166" s="8" t="s">
        <v>183</v>
      </c>
    </row>
    <row r="167" spans="1:5" ht="15">
      <c r="A167" s="6">
        <v>6</v>
      </c>
      <c r="B167" s="7" t="s">
        <v>207</v>
      </c>
      <c r="C167" s="12">
        <v>52650</v>
      </c>
      <c r="D167" s="5">
        <f t="shared" si="7"/>
        <v>62127</v>
      </c>
      <c r="E167" s="8" t="s">
        <v>184</v>
      </c>
    </row>
    <row r="168" spans="1:5" ht="15">
      <c r="A168" s="6">
        <v>7</v>
      </c>
      <c r="B168" s="7" t="s">
        <v>208</v>
      </c>
      <c r="C168" s="12">
        <v>52250</v>
      </c>
      <c r="D168" s="5">
        <f t="shared" si="7"/>
        <v>61655</v>
      </c>
      <c r="E168" s="8" t="s">
        <v>185</v>
      </c>
    </row>
    <row r="169" spans="1:5" ht="15">
      <c r="A169" s="6">
        <v>8</v>
      </c>
      <c r="B169" s="7" t="s">
        <v>209</v>
      </c>
      <c r="C169" s="12">
        <v>53150</v>
      </c>
      <c r="D169" s="5">
        <f t="shared" si="7"/>
        <v>62717</v>
      </c>
      <c r="E169" s="8" t="s">
        <v>186</v>
      </c>
    </row>
    <row r="170" spans="1:5" ht="15">
      <c r="A170" s="6">
        <v>9</v>
      </c>
      <c r="B170" s="7" t="s">
        <v>210</v>
      </c>
      <c r="C170" s="12">
        <v>56450</v>
      </c>
      <c r="D170" s="5">
        <f t="shared" si="7"/>
        <v>66611</v>
      </c>
      <c r="E170" s="8" t="s">
        <v>187</v>
      </c>
    </row>
    <row r="171" spans="1:5" ht="15">
      <c r="A171" s="6">
        <v>10</v>
      </c>
      <c r="B171" s="7" t="s">
        <v>211</v>
      </c>
      <c r="C171" s="12">
        <v>57200</v>
      </c>
      <c r="D171" s="5">
        <f t="shared" si="7"/>
        <v>67496</v>
      </c>
      <c r="E171" s="8" t="s">
        <v>162</v>
      </c>
    </row>
    <row r="172" spans="1:5" ht="15">
      <c r="A172" s="6">
        <v>11</v>
      </c>
      <c r="B172" s="7" t="s">
        <v>212</v>
      </c>
      <c r="C172" s="12">
        <v>57750</v>
      </c>
      <c r="D172" s="5">
        <f t="shared" si="7"/>
        <v>68145</v>
      </c>
      <c r="E172" s="8" t="s">
        <v>188</v>
      </c>
    </row>
    <row r="173" spans="1:5" ht="15.75" thickBot="1">
      <c r="A173" s="6">
        <v>12</v>
      </c>
      <c r="B173" s="7" t="s">
        <v>213</v>
      </c>
      <c r="C173" s="12">
        <v>58750</v>
      </c>
      <c r="D173" s="5">
        <f t="shared" si="7"/>
        <v>69325</v>
      </c>
      <c r="E173" s="8" t="s">
        <v>189</v>
      </c>
    </row>
    <row r="174" spans="1:5" ht="27.75" customHeight="1" thickBot="1">
      <c r="A174" s="61" t="s">
        <v>217</v>
      </c>
      <c r="B174" s="61"/>
      <c r="C174" s="61"/>
      <c r="D174" s="61"/>
      <c r="E174" s="61"/>
    </row>
    <row r="175" spans="1:5" ht="15">
      <c r="A175" s="6">
        <v>1</v>
      </c>
      <c r="B175" s="7" t="s">
        <v>218</v>
      </c>
      <c r="C175" s="12">
        <v>155300</v>
      </c>
      <c r="D175" s="5">
        <f>C175*1.18</f>
        <v>183254</v>
      </c>
      <c r="E175" s="8" t="s">
        <v>222</v>
      </c>
    </row>
    <row r="176" spans="1:5" ht="15">
      <c r="A176" s="6">
        <v>2</v>
      </c>
      <c r="B176" s="7" t="s">
        <v>219</v>
      </c>
      <c r="C176" s="12">
        <v>95300</v>
      </c>
      <c r="D176" s="5">
        <f aca="true" t="shared" si="8" ref="D176:D377">C176*1.18</f>
        <v>112454</v>
      </c>
      <c r="E176" s="8" t="s">
        <v>223</v>
      </c>
    </row>
    <row r="177" spans="1:5" ht="15">
      <c r="A177" s="6">
        <v>3</v>
      </c>
      <c r="B177" s="7" t="s">
        <v>220</v>
      </c>
      <c r="C177" s="12">
        <v>88700</v>
      </c>
      <c r="D177" s="5">
        <f t="shared" si="8"/>
        <v>104666</v>
      </c>
      <c r="E177" s="8" t="s">
        <v>224</v>
      </c>
    </row>
    <row r="178" spans="1:5" ht="15.75" thickBot="1">
      <c r="A178" s="6">
        <v>4</v>
      </c>
      <c r="B178" s="7" t="s">
        <v>221</v>
      </c>
      <c r="C178" s="12">
        <v>83300</v>
      </c>
      <c r="D178" s="5">
        <f t="shared" si="8"/>
        <v>98294</v>
      </c>
      <c r="E178" s="8" t="s">
        <v>225</v>
      </c>
    </row>
    <row r="179" spans="1:5" ht="27.75" customHeight="1" thickBot="1">
      <c r="A179" s="61" t="s">
        <v>226</v>
      </c>
      <c r="B179" s="61"/>
      <c r="C179" s="61"/>
      <c r="D179" s="61"/>
      <c r="E179" s="61"/>
    </row>
    <row r="180" spans="1:5" ht="15">
      <c r="A180" s="6">
        <v>1</v>
      </c>
      <c r="B180" s="7" t="s">
        <v>227</v>
      </c>
      <c r="C180" s="12">
        <v>91400</v>
      </c>
      <c r="D180" s="5">
        <f t="shared" si="8"/>
        <v>107852</v>
      </c>
      <c r="E180" s="8" t="s">
        <v>223</v>
      </c>
    </row>
    <row r="181" spans="1:5" ht="15">
      <c r="A181" s="6">
        <v>2</v>
      </c>
      <c r="B181" s="7" t="s">
        <v>228</v>
      </c>
      <c r="C181" s="12">
        <v>85100</v>
      </c>
      <c r="D181" s="5">
        <f t="shared" si="8"/>
        <v>100418</v>
      </c>
      <c r="E181" s="8" t="s">
        <v>224</v>
      </c>
    </row>
    <row r="182" spans="1:5" ht="15.75" thickBot="1">
      <c r="A182" s="6">
        <v>3</v>
      </c>
      <c r="B182" s="7" t="s">
        <v>229</v>
      </c>
      <c r="C182" s="12">
        <v>80000</v>
      </c>
      <c r="D182" s="5">
        <f t="shared" si="8"/>
        <v>94400</v>
      </c>
      <c r="E182" s="8" t="s">
        <v>230</v>
      </c>
    </row>
    <row r="183" spans="1:5" ht="15.75" thickBot="1">
      <c r="A183" s="61" t="s">
        <v>231</v>
      </c>
      <c r="B183" s="61"/>
      <c r="C183" s="61"/>
      <c r="D183" s="61"/>
      <c r="E183" s="61"/>
    </row>
    <row r="184" spans="1:5" ht="15">
      <c r="A184" s="41"/>
      <c r="B184" s="42" t="s">
        <v>369</v>
      </c>
      <c r="C184" s="43">
        <v>3600</v>
      </c>
      <c r="D184" s="35">
        <f t="shared" si="8"/>
        <v>4248</v>
      </c>
      <c r="E184" s="13" t="s">
        <v>370</v>
      </c>
    </row>
    <row r="185" spans="1:5" ht="15">
      <c r="A185" s="6">
        <v>1</v>
      </c>
      <c r="B185" s="7" t="s">
        <v>232</v>
      </c>
      <c r="C185" s="12">
        <v>2400</v>
      </c>
      <c r="D185" s="5">
        <f t="shared" si="8"/>
        <v>2832</v>
      </c>
      <c r="E185" s="8" t="s">
        <v>263</v>
      </c>
    </row>
    <row r="186" spans="1:5" ht="15">
      <c r="A186" s="6">
        <v>2</v>
      </c>
      <c r="B186" s="7" t="s">
        <v>233</v>
      </c>
      <c r="C186" s="12">
        <v>3600</v>
      </c>
      <c r="D186" s="5">
        <f t="shared" si="8"/>
        <v>4248</v>
      </c>
      <c r="E186" s="8" t="s">
        <v>264</v>
      </c>
    </row>
    <row r="187" spans="1:5" ht="15">
      <c r="A187" s="6">
        <v>3</v>
      </c>
      <c r="B187" s="7" t="s">
        <v>234</v>
      </c>
      <c r="C187" s="12">
        <v>3900</v>
      </c>
      <c r="D187" s="5">
        <f t="shared" si="8"/>
        <v>4602</v>
      </c>
      <c r="E187" s="8" t="s">
        <v>265</v>
      </c>
    </row>
    <row r="188" spans="1:5" ht="15">
      <c r="A188" s="6">
        <v>4</v>
      </c>
      <c r="B188" s="7" t="s">
        <v>235</v>
      </c>
      <c r="C188" s="12">
        <v>4900</v>
      </c>
      <c r="D188" s="5">
        <f t="shared" si="8"/>
        <v>5782</v>
      </c>
      <c r="E188" s="8" t="s">
        <v>266</v>
      </c>
    </row>
    <row r="189" spans="1:5" ht="15">
      <c r="A189" s="6">
        <v>5</v>
      </c>
      <c r="B189" s="7" t="s">
        <v>236</v>
      </c>
      <c r="C189" s="12">
        <v>6400</v>
      </c>
      <c r="D189" s="5">
        <f t="shared" si="8"/>
        <v>7552</v>
      </c>
      <c r="E189" s="8" t="s">
        <v>267</v>
      </c>
    </row>
    <row r="190" spans="1:5" ht="15">
      <c r="A190" s="6">
        <v>6</v>
      </c>
      <c r="B190" s="7" t="s">
        <v>237</v>
      </c>
      <c r="C190" s="12">
        <v>4300</v>
      </c>
      <c r="D190" s="5">
        <f t="shared" si="8"/>
        <v>5074</v>
      </c>
      <c r="E190" s="8" t="s">
        <v>268</v>
      </c>
    </row>
    <row r="191" spans="1:5" ht="15">
      <c r="A191" s="6">
        <v>7</v>
      </c>
      <c r="B191" s="7" t="s">
        <v>238</v>
      </c>
      <c r="C191" s="12">
        <v>4650</v>
      </c>
      <c r="D191" s="5">
        <f t="shared" si="8"/>
        <v>5487</v>
      </c>
      <c r="E191" s="8" t="s">
        <v>269</v>
      </c>
    </row>
    <row r="192" spans="1:5" ht="15">
      <c r="A192" s="6">
        <v>8</v>
      </c>
      <c r="B192" s="7" t="s">
        <v>239</v>
      </c>
      <c r="C192" s="12">
        <v>5500</v>
      </c>
      <c r="D192" s="5">
        <f t="shared" si="8"/>
        <v>6490</v>
      </c>
      <c r="E192" s="8" t="s">
        <v>270</v>
      </c>
    </row>
    <row r="193" spans="1:5" ht="15">
      <c r="A193" s="6">
        <v>9</v>
      </c>
      <c r="B193" s="7" t="s">
        <v>240</v>
      </c>
      <c r="C193" s="12">
        <v>5700</v>
      </c>
      <c r="D193" s="5">
        <f t="shared" si="8"/>
        <v>6726</v>
      </c>
      <c r="E193" s="8" t="s">
        <v>271</v>
      </c>
    </row>
    <row r="194" spans="1:5" ht="15">
      <c r="A194" s="6">
        <v>10</v>
      </c>
      <c r="B194" s="7" t="s">
        <v>241</v>
      </c>
      <c r="C194" s="12">
        <v>6250</v>
      </c>
      <c r="D194" s="5">
        <f t="shared" si="8"/>
        <v>7375</v>
      </c>
      <c r="E194" s="8" t="s">
        <v>272</v>
      </c>
    </row>
    <row r="195" spans="1:5" ht="15">
      <c r="A195" s="6">
        <v>11</v>
      </c>
      <c r="B195" s="7" t="s">
        <v>242</v>
      </c>
      <c r="C195" s="12">
        <v>10350</v>
      </c>
      <c r="D195" s="5">
        <f t="shared" si="8"/>
        <v>12213</v>
      </c>
      <c r="E195" s="8" t="s">
        <v>273</v>
      </c>
    </row>
    <row r="196" spans="1:5" ht="15">
      <c r="A196" s="6">
        <v>12</v>
      </c>
      <c r="B196" s="7" t="s">
        <v>243</v>
      </c>
      <c r="C196" s="12">
        <v>11700</v>
      </c>
      <c r="D196" s="5">
        <f t="shared" si="8"/>
        <v>13806</v>
      </c>
      <c r="E196" s="8" t="s">
        <v>274</v>
      </c>
    </row>
    <row r="197" spans="1:5" ht="15">
      <c r="A197" s="6">
        <v>13</v>
      </c>
      <c r="B197" s="7" t="s">
        <v>244</v>
      </c>
      <c r="C197" s="12">
        <v>1000</v>
      </c>
      <c r="D197" s="5">
        <f t="shared" si="8"/>
        <v>1180</v>
      </c>
      <c r="E197" s="8" t="s">
        <v>275</v>
      </c>
    </row>
    <row r="198" spans="1:5" ht="15">
      <c r="A198" s="6">
        <v>14</v>
      </c>
      <c r="B198" s="7" t="s">
        <v>245</v>
      </c>
      <c r="C198" s="12">
        <v>1250</v>
      </c>
      <c r="D198" s="5">
        <f t="shared" si="8"/>
        <v>1475</v>
      </c>
      <c r="E198" s="8" t="s">
        <v>276</v>
      </c>
    </row>
    <row r="199" spans="1:5" ht="15">
      <c r="A199" s="6">
        <v>15</v>
      </c>
      <c r="B199" s="7" t="s">
        <v>246</v>
      </c>
      <c r="C199" s="12">
        <v>1350</v>
      </c>
      <c r="D199" s="5">
        <f t="shared" si="8"/>
        <v>1593</v>
      </c>
      <c r="E199" s="8" t="s">
        <v>277</v>
      </c>
    </row>
    <row r="200" spans="1:5" ht="15">
      <c r="A200" s="6">
        <v>16</v>
      </c>
      <c r="B200" s="7" t="s">
        <v>247</v>
      </c>
      <c r="C200" s="12">
        <v>1650</v>
      </c>
      <c r="D200" s="5">
        <f t="shared" si="8"/>
        <v>1947</v>
      </c>
      <c r="E200" s="8" t="s">
        <v>278</v>
      </c>
    </row>
    <row r="201" spans="1:5" ht="15">
      <c r="A201" s="6">
        <v>17</v>
      </c>
      <c r="B201" s="7" t="s">
        <v>248</v>
      </c>
      <c r="C201" s="12">
        <v>2000</v>
      </c>
      <c r="D201" s="5">
        <f t="shared" si="8"/>
        <v>2360</v>
      </c>
      <c r="E201" s="8" t="s">
        <v>279</v>
      </c>
    </row>
    <row r="202" spans="1:5" ht="15">
      <c r="A202" s="6">
        <v>18</v>
      </c>
      <c r="B202" s="7" t="s">
        <v>249</v>
      </c>
      <c r="C202" s="12">
        <v>2300</v>
      </c>
      <c r="D202" s="5">
        <f t="shared" si="8"/>
        <v>2714</v>
      </c>
      <c r="E202" s="8" t="s">
        <v>280</v>
      </c>
    </row>
    <row r="203" spans="1:5" ht="15">
      <c r="A203" s="6">
        <v>19</v>
      </c>
      <c r="B203" s="7" t="s">
        <v>250</v>
      </c>
      <c r="C203" s="12">
        <v>2550</v>
      </c>
      <c r="D203" s="5">
        <f t="shared" si="8"/>
        <v>3009</v>
      </c>
      <c r="E203" s="8" t="s">
        <v>281</v>
      </c>
    </row>
    <row r="204" spans="1:5" ht="15">
      <c r="A204" s="6">
        <v>20</v>
      </c>
      <c r="B204" s="7" t="s">
        <v>251</v>
      </c>
      <c r="C204" s="12">
        <v>503</v>
      </c>
      <c r="D204" s="5">
        <f t="shared" si="8"/>
        <v>593.54</v>
      </c>
      <c r="E204" s="8" t="s">
        <v>282</v>
      </c>
    </row>
    <row r="205" spans="1:5" ht="15">
      <c r="A205" s="6">
        <v>21</v>
      </c>
      <c r="B205" s="7" t="s">
        <v>252</v>
      </c>
      <c r="C205" s="12">
        <v>503</v>
      </c>
      <c r="D205" s="5">
        <f t="shared" si="8"/>
        <v>593.54</v>
      </c>
      <c r="E205" s="8" t="s">
        <v>283</v>
      </c>
    </row>
    <row r="206" spans="1:5" ht="15">
      <c r="A206" s="6">
        <v>22</v>
      </c>
      <c r="B206" s="7" t="s">
        <v>253</v>
      </c>
      <c r="C206" s="12">
        <v>503</v>
      </c>
      <c r="D206" s="5">
        <f t="shared" si="8"/>
        <v>593.54</v>
      </c>
      <c r="E206" s="8" t="s">
        <v>284</v>
      </c>
    </row>
    <row r="207" spans="1:5" ht="15">
      <c r="A207" s="6">
        <v>23</v>
      </c>
      <c r="B207" s="7" t="s">
        <v>254</v>
      </c>
      <c r="C207" s="12">
        <v>503</v>
      </c>
      <c r="D207" s="5">
        <f t="shared" si="8"/>
        <v>593.54</v>
      </c>
      <c r="E207" s="8" t="s">
        <v>285</v>
      </c>
    </row>
    <row r="208" spans="1:5" ht="15">
      <c r="A208" s="6">
        <v>24</v>
      </c>
      <c r="B208" s="7" t="s">
        <v>255</v>
      </c>
      <c r="C208" s="12">
        <v>503</v>
      </c>
      <c r="D208" s="5">
        <f t="shared" si="8"/>
        <v>593.54</v>
      </c>
      <c r="E208" s="8" t="s">
        <v>286</v>
      </c>
    </row>
    <row r="209" spans="1:5" ht="15">
      <c r="A209" s="6">
        <v>25</v>
      </c>
      <c r="B209" s="7" t="s">
        <v>256</v>
      </c>
      <c r="C209" s="12">
        <v>503</v>
      </c>
      <c r="D209" s="5">
        <f t="shared" si="8"/>
        <v>593.54</v>
      </c>
      <c r="E209" s="8" t="s">
        <v>287</v>
      </c>
    </row>
    <row r="210" spans="1:5" ht="15">
      <c r="A210" s="6">
        <v>26</v>
      </c>
      <c r="B210" s="7" t="s">
        <v>257</v>
      </c>
      <c r="C210" s="12">
        <v>503</v>
      </c>
      <c r="D210" s="5">
        <f t="shared" si="8"/>
        <v>593.54</v>
      </c>
      <c r="E210" s="8" t="s">
        <v>288</v>
      </c>
    </row>
    <row r="211" spans="1:5" s="3" customFormat="1" ht="24">
      <c r="A211" s="6">
        <v>27</v>
      </c>
      <c r="B211" s="7" t="s">
        <v>371</v>
      </c>
      <c r="C211" s="12">
        <v>503</v>
      </c>
      <c r="D211" s="5">
        <f t="shared" si="8"/>
        <v>593.54</v>
      </c>
      <c r="E211" s="8" t="s">
        <v>372</v>
      </c>
    </row>
    <row r="212" spans="1:5" ht="36">
      <c r="A212" s="6">
        <v>28</v>
      </c>
      <c r="B212" s="7" t="s">
        <v>258</v>
      </c>
      <c r="C212" s="12">
        <v>5950</v>
      </c>
      <c r="D212" s="5">
        <f t="shared" si="8"/>
        <v>7021</v>
      </c>
      <c r="E212" s="8" t="s">
        <v>289</v>
      </c>
    </row>
    <row r="213" spans="1:5" ht="36">
      <c r="A213" s="6">
        <v>29</v>
      </c>
      <c r="B213" s="7" t="s">
        <v>259</v>
      </c>
      <c r="C213" s="12">
        <v>4400</v>
      </c>
      <c r="D213" s="5">
        <f t="shared" si="8"/>
        <v>5192</v>
      </c>
      <c r="E213" s="8" t="s">
        <v>290</v>
      </c>
    </row>
    <row r="214" spans="1:5" ht="15">
      <c r="A214" s="6">
        <v>30</v>
      </c>
      <c r="B214" s="7" t="s">
        <v>260</v>
      </c>
      <c r="C214" s="12">
        <v>210</v>
      </c>
      <c r="D214" s="5">
        <f t="shared" si="8"/>
        <v>247.79999999999998</v>
      </c>
      <c r="E214" s="8" t="s">
        <v>291</v>
      </c>
    </row>
    <row r="215" spans="1:5" ht="15">
      <c r="A215" s="6">
        <v>31</v>
      </c>
      <c r="B215" s="7" t="s">
        <v>261</v>
      </c>
      <c r="C215" s="12">
        <v>260</v>
      </c>
      <c r="D215" s="5">
        <f t="shared" si="8"/>
        <v>306.8</v>
      </c>
      <c r="E215" s="8" t="s">
        <v>292</v>
      </c>
    </row>
    <row r="216" spans="1:5" ht="15">
      <c r="A216" s="6">
        <v>32</v>
      </c>
      <c r="B216" s="7" t="s">
        <v>262</v>
      </c>
      <c r="C216" s="12">
        <v>290</v>
      </c>
      <c r="D216" s="5">
        <f t="shared" si="8"/>
        <v>342.2</v>
      </c>
      <c r="E216" s="8" t="s">
        <v>293</v>
      </c>
    </row>
    <row r="217" spans="1:5" s="3" customFormat="1" ht="24.75" thickBot="1">
      <c r="A217" s="6">
        <v>33</v>
      </c>
      <c r="B217" s="7" t="s">
        <v>373</v>
      </c>
      <c r="C217" s="12">
        <v>990</v>
      </c>
      <c r="D217" s="5">
        <f t="shared" si="8"/>
        <v>1168.2</v>
      </c>
      <c r="E217" s="8" t="s">
        <v>374</v>
      </c>
    </row>
    <row r="218" spans="1:5" s="9" customFormat="1" ht="15.75" customHeight="1" thickBot="1">
      <c r="A218" s="60" t="s">
        <v>660</v>
      </c>
      <c r="B218" s="61"/>
      <c r="C218" s="61"/>
      <c r="D218" s="61"/>
      <c r="E218" s="62"/>
    </row>
    <row r="219" spans="1:5" s="9" customFormat="1" ht="27.75" customHeight="1">
      <c r="A219" s="10"/>
      <c r="B219" s="11" t="s">
        <v>657</v>
      </c>
      <c r="C219" s="12">
        <v>34220</v>
      </c>
      <c r="D219" s="5">
        <f>C219</f>
        <v>34220</v>
      </c>
      <c r="E219" s="13"/>
    </row>
    <row r="220" spans="1:5" s="9" customFormat="1" ht="27.75" customHeight="1">
      <c r="A220" s="10"/>
      <c r="B220" s="11" t="s">
        <v>762</v>
      </c>
      <c r="C220" s="12">
        <v>36580</v>
      </c>
      <c r="D220" s="5">
        <f aca="true" t="shared" si="9" ref="D220:D247">C220</f>
        <v>36580</v>
      </c>
      <c r="E220" s="11" t="s">
        <v>658</v>
      </c>
    </row>
    <row r="221" spans="1:5" s="9" customFormat="1" ht="27.75" customHeight="1">
      <c r="A221" s="10"/>
      <c r="B221" s="11" t="s">
        <v>763</v>
      </c>
      <c r="C221" s="12">
        <v>36580</v>
      </c>
      <c r="D221" s="5">
        <f t="shared" si="9"/>
        <v>36580</v>
      </c>
      <c r="E221" s="11" t="s">
        <v>659</v>
      </c>
    </row>
    <row r="222" spans="1:5" s="9" customFormat="1" ht="27.75" customHeight="1">
      <c r="A222" s="10"/>
      <c r="B222" s="11" t="s">
        <v>764</v>
      </c>
      <c r="C222" s="12">
        <v>36580</v>
      </c>
      <c r="D222" s="5">
        <f t="shared" si="9"/>
        <v>36580</v>
      </c>
      <c r="E222" s="11" t="s">
        <v>661</v>
      </c>
    </row>
    <row r="223" spans="1:5" s="9" customFormat="1" ht="27.75" customHeight="1">
      <c r="A223" s="10"/>
      <c r="B223" s="11" t="s">
        <v>765</v>
      </c>
      <c r="C223" s="12">
        <v>36580</v>
      </c>
      <c r="D223" s="5">
        <f t="shared" si="9"/>
        <v>36580</v>
      </c>
      <c r="E223" s="11" t="s">
        <v>662</v>
      </c>
    </row>
    <row r="224" spans="1:5" s="9" customFormat="1" ht="27.75" customHeight="1">
      <c r="A224" s="10"/>
      <c r="B224" s="11" t="s">
        <v>766</v>
      </c>
      <c r="C224" s="12">
        <v>36580</v>
      </c>
      <c r="D224" s="5">
        <f t="shared" si="9"/>
        <v>36580</v>
      </c>
      <c r="E224" s="11" t="s">
        <v>663</v>
      </c>
    </row>
    <row r="225" spans="1:5" s="9" customFormat="1" ht="27.75" customHeight="1">
      <c r="A225" s="10"/>
      <c r="B225" s="11" t="s">
        <v>767</v>
      </c>
      <c r="C225" s="12">
        <v>36580</v>
      </c>
      <c r="D225" s="5">
        <f t="shared" si="9"/>
        <v>36580</v>
      </c>
      <c r="E225" s="11" t="s">
        <v>664</v>
      </c>
    </row>
    <row r="226" spans="1:5" s="9" customFormat="1" ht="27.75" customHeight="1">
      <c r="A226" s="10"/>
      <c r="B226" s="11" t="s">
        <v>768</v>
      </c>
      <c r="C226" s="12">
        <v>39530</v>
      </c>
      <c r="D226" s="5">
        <f t="shared" si="9"/>
        <v>39530</v>
      </c>
      <c r="E226" s="11" t="s">
        <v>665</v>
      </c>
    </row>
    <row r="227" spans="1:5" s="9" customFormat="1" ht="27.75" customHeight="1">
      <c r="A227" s="10"/>
      <c r="B227" s="11" t="s">
        <v>769</v>
      </c>
      <c r="C227" s="12">
        <v>39530</v>
      </c>
      <c r="D227" s="5">
        <f t="shared" si="9"/>
        <v>39530</v>
      </c>
      <c r="E227" s="11" t="s">
        <v>666</v>
      </c>
    </row>
    <row r="228" spans="1:5" s="9" customFormat="1" ht="27.75" customHeight="1">
      <c r="A228" s="10"/>
      <c r="B228" s="11" t="s">
        <v>770</v>
      </c>
      <c r="C228" s="12">
        <v>39530</v>
      </c>
      <c r="D228" s="5">
        <f t="shared" si="9"/>
        <v>39530</v>
      </c>
      <c r="E228" s="11" t="s">
        <v>667</v>
      </c>
    </row>
    <row r="229" spans="1:5" s="9" customFormat="1" ht="27.75" customHeight="1">
      <c r="A229" s="10"/>
      <c r="B229" s="11" t="s">
        <v>771</v>
      </c>
      <c r="C229" s="12">
        <v>39530</v>
      </c>
      <c r="D229" s="5">
        <f t="shared" si="9"/>
        <v>39530</v>
      </c>
      <c r="E229" s="11" t="s">
        <v>668</v>
      </c>
    </row>
    <row r="230" spans="1:5" s="9" customFormat="1" ht="27.75" customHeight="1">
      <c r="A230" s="10"/>
      <c r="B230" s="11" t="s">
        <v>772</v>
      </c>
      <c r="C230" s="12">
        <v>39530</v>
      </c>
      <c r="D230" s="5">
        <f t="shared" si="9"/>
        <v>39530</v>
      </c>
      <c r="E230" s="13" t="s">
        <v>669</v>
      </c>
    </row>
    <row r="231" spans="1:5" s="9" customFormat="1" ht="27.75" customHeight="1">
      <c r="A231" s="10"/>
      <c r="B231" s="11" t="s">
        <v>773</v>
      </c>
      <c r="C231" s="12">
        <v>39530</v>
      </c>
      <c r="D231" s="5">
        <f t="shared" si="9"/>
        <v>39530</v>
      </c>
      <c r="E231" s="13" t="s">
        <v>670</v>
      </c>
    </row>
    <row r="232" spans="1:5" s="9" customFormat="1" ht="27.75" customHeight="1">
      <c r="A232" s="10"/>
      <c r="B232" s="11" t="s">
        <v>774</v>
      </c>
      <c r="C232" s="12">
        <v>41890</v>
      </c>
      <c r="D232" s="5">
        <f t="shared" si="9"/>
        <v>41890</v>
      </c>
      <c r="E232" s="13" t="s">
        <v>671</v>
      </c>
    </row>
    <row r="233" spans="1:5" s="9" customFormat="1" ht="27.75" customHeight="1">
      <c r="A233" s="10"/>
      <c r="B233" s="11" t="s">
        <v>775</v>
      </c>
      <c r="C233" s="12">
        <v>41890</v>
      </c>
      <c r="D233" s="5">
        <f t="shared" si="9"/>
        <v>41890</v>
      </c>
      <c r="E233" s="13" t="s">
        <v>671</v>
      </c>
    </row>
    <row r="234" spans="1:5" s="9" customFormat="1" ht="27.75" customHeight="1">
      <c r="A234" s="10"/>
      <c r="B234" s="11" t="s">
        <v>776</v>
      </c>
      <c r="C234" s="12">
        <v>41890</v>
      </c>
      <c r="D234" s="5">
        <f t="shared" si="9"/>
        <v>41890</v>
      </c>
      <c r="E234" s="13" t="s">
        <v>672</v>
      </c>
    </row>
    <row r="235" spans="1:5" s="9" customFormat="1" ht="27.75" customHeight="1">
      <c r="A235" s="10"/>
      <c r="B235" s="11" t="s">
        <v>777</v>
      </c>
      <c r="C235" s="12">
        <v>41890</v>
      </c>
      <c r="D235" s="5">
        <f t="shared" si="9"/>
        <v>41890</v>
      </c>
      <c r="E235" s="13" t="s">
        <v>673</v>
      </c>
    </row>
    <row r="236" spans="1:5" s="9" customFormat="1" ht="27.75" customHeight="1">
      <c r="A236" s="10"/>
      <c r="B236" s="11" t="s">
        <v>778</v>
      </c>
      <c r="C236" s="12">
        <v>41890</v>
      </c>
      <c r="D236" s="5">
        <f t="shared" si="9"/>
        <v>41890</v>
      </c>
      <c r="E236" s="13" t="s">
        <v>674</v>
      </c>
    </row>
    <row r="237" spans="1:5" s="9" customFormat="1" ht="27.75" customHeight="1">
      <c r="A237" s="10"/>
      <c r="B237" s="11" t="s">
        <v>779</v>
      </c>
      <c r="C237" s="12">
        <v>41890</v>
      </c>
      <c r="D237" s="5">
        <f t="shared" si="9"/>
        <v>41890</v>
      </c>
      <c r="E237" s="13" t="s">
        <v>675</v>
      </c>
    </row>
    <row r="238" spans="1:5" s="9" customFormat="1" ht="27.75" customHeight="1">
      <c r="A238" s="10"/>
      <c r="B238" s="11" t="s">
        <v>780</v>
      </c>
      <c r="C238" s="12">
        <v>43070</v>
      </c>
      <c r="D238" s="5">
        <f t="shared" si="9"/>
        <v>43070</v>
      </c>
      <c r="E238" s="13" t="s">
        <v>683</v>
      </c>
    </row>
    <row r="239" spans="1:5" s="9" customFormat="1" ht="27.75" customHeight="1">
      <c r="A239" s="10"/>
      <c r="B239" s="11" t="s">
        <v>781</v>
      </c>
      <c r="C239" s="12">
        <v>41890</v>
      </c>
      <c r="D239" s="5">
        <f t="shared" si="9"/>
        <v>41890</v>
      </c>
      <c r="E239" s="13" t="s">
        <v>684</v>
      </c>
    </row>
    <row r="240" spans="1:5" s="9" customFormat="1" ht="27.75" customHeight="1">
      <c r="A240" s="10"/>
      <c r="B240" s="11" t="s">
        <v>782</v>
      </c>
      <c r="C240" s="12">
        <v>41890</v>
      </c>
      <c r="D240" s="5">
        <f t="shared" si="9"/>
        <v>41890</v>
      </c>
      <c r="E240" s="13" t="s">
        <v>685</v>
      </c>
    </row>
    <row r="241" spans="1:5" s="3" customFormat="1" ht="48">
      <c r="A241" s="10"/>
      <c r="B241" s="11" t="s">
        <v>676</v>
      </c>
      <c r="C241" s="12">
        <v>98530</v>
      </c>
      <c r="D241" s="5">
        <f t="shared" si="9"/>
        <v>98530</v>
      </c>
      <c r="E241" s="11" t="s">
        <v>686</v>
      </c>
    </row>
    <row r="242" spans="1:5" s="3" customFormat="1" ht="36">
      <c r="A242" s="10"/>
      <c r="B242" s="11" t="s">
        <v>677</v>
      </c>
      <c r="C242" s="12">
        <v>119770</v>
      </c>
      <c r="D242" s="5">
        <f t="shared" si="9"/>
        <v>119770</v>
      </c>
      <c r="E242" s="11" t="s">
        <v>687</v>
      </c>
    </row>
    <row r="243" spans="1:5" s="3" customFormat="1" ht="48">
      <c r="A243" s="10"/>
      <c r="B243" s="11" t="s">
        <v>678</v>
      </c>
      <c r="C243" s="12">
        <v>204140</v>
      </c>
      <c r="D243" s="5">
        <f t="shared" si="9"/>
        <v>204140</v>
      </c>
      <c r="E243" s="11" t="s">
        <v>688</v>
      </c>
    </row>
    <row r="244" spans="1:5" s="3" customFormat="1" ht="24">
      <c r="A244" s="10"/>
      <c r="B244" s="11" t="s">
        <v>679</v>
      </c>
      <c r="C244" s="12">
        <v>99120</v>
      </c>
      <c r="D244" s="5">
        <f t="shared" si="9"/>
        <v>99120</v>
      </c>
      <c r="E244" s="11" t="s">
        <v>689</v>
      </c>
    </row>
    <row r="245" spans="1:5" s="3" customFormat="1" ht="36">
      <c r="A245" s="10"/>
      <c r="B245" s="11" t="s">
        <v>680</v>
      </c>
      <c r="C245" s="12">
        <v>97940</v>
      </c>
      <c r="D245" s="5">
        <f t="shared" si="9"/>
        <v>97940</v>
      </c>
      <c r="E245" s="11" t="s">
        <v>690</v>
      </c>
    </row>
    <row r="246" spans="1:5" s="3" customFormat="1" ht="27.75" customHeight="1">
      <c r="A246" s="10"/>
      <c r="B246" s="11" t="s">
        <v>681</v>
      </c>
      <c r="C246" s="12">
        <v>11210</v>
      </c>
      <c r="D246" s="5">
        <f t="shared" si="9"/>
        <v>11210</v>
      </c>
      <c r="E246" s="11" t="s">
        <v>691</v>
      </c>
    </row>
    <row r="247" spans="1:5" s="3" customFormat="1" ht="27.75" customHeight="1" thickBot="1">
      <c r="A247" s="10"/>
      <c r="B247" s="11" t="s">
        <v>682</v>
      </c>
      <c r="C247" s="12">
        <v>1888</v>
      </c>
      <c r="D247" s="5">
        <f t="shared" si="9"/>
        <v>1888</v>
      </c>
      <c r="E247" s="13"/>
    </row>
    <row r="248" spans="1:5" s="3" customFormat="1" ht="15.75" customHeight="1" thickBot="1">
      <c r="A248" s="60" t="s">
        <v>692</v>
      </c>
      <c r="B248" s="61"/>
      <c r="C248" s="61"/>
      <c r="D248" s="61"/>
      <c r="E248" s="62"/>
    </row>
    <row r="249" spans="1:5" s="3" customFormat="1" ht="27.75" customHeight="1">
      <c r="A249" s="10">
        <v>1</v>
      </c>
      <c r="B249" s="11" t="s">
        <v>693</v>
      </c>
      <c r="C249" s="12">
        <v>99120</v>
      </c>
      <c r="D249" s="5">
        <f>C249</f>
        <v>99120</v>
      </c>
      <c r="E249" s="11" t="s">
        <v>701</v>
      </c>
    </row>
    <row r="250" spans="1:5" s="3" customFormat="1" ht="27.75" customHeight="1">
      <c r="A250" s="10">
        <v>2</v>
      </c>
      <c r="B250" s="11" t="s">
        <v>694</v>
      </c>
      <c r="C250" s="12">
        <v>116230</v>
      </c>
      <c r="D250" s="5">
        <f aca="true" t="shared" si="10" ref="D250:D256">C250</f>
        <v>116230</v>
      </c>
      <c r="E250" s="13" t="s">
        <v>702</v>
      </c>
    </row>
    <row r="251" spans="1:5" s="3" customFormat="1" ht="27.75" customHeight="1">
      <c r="A251" s="10">
        <v>3</v>
      </c>
      <c r="B251" s="11" t="s">
        <v>695</v>
      </c>
      <c r="C251" s="12">
        <v>182900</v>
      </c>
      <c r="D251" s="5">
        <f t="shared" si="10"/>
        <v>182900</v>
      </c>
      <c r="E251" s="13" t="s">
        <v>703</v>
      </c>
    </row>
    <row r="252" spans="1:5" s="3" customFormat="1" ht="42" customHeight="1">
      <c r="A252" s="10">
        <v>4</v>
      </c>
      <c r="B252" s="11" t="s">
        <v>696</v>
      </c>
      <c r="C252" s="12">
        <v>354000</v>
      </c>
      <c r="D252" s="5">
        <f t="shared" si="10"/>
        <v>354000</v>
      </c>
      <c r="E252" s="13" t="s">
        <v>704</v>
      </c>
    </row>
    <row r="253" spans="1:5" s="3" customFormat="1" ht="27.75" customHeight="1">
      <c r="A253" s="10">
        <v>5</v>
      </c>
      <c r="B253" s="11" t="s">
        <v>697</v>
      </c>
      <c r="C253" s="12">
        <v>375240</v>
      </c>
      <c r="D253" s="5">
        <f t="shared" si="10"/>
        <v>375240</v>
      </c>
      <c r="E253" s="11" t="s">
        <v>705</v>
      </c>
    </row>
    <row r="254" spans="1:5" s="3" customFormat="1" ht="27.75" customHeight="1">
      <c r="A254" s="10">
        <v>6</v>
      </c>
      <c r="B254" s="11" t="s">
        <v>698</v>
      </c>
      <c r="C254" s="12">
        <v>65490</v>
      </c>
      <c r="D254" s="5">
        <f t="shared" si="10"/>
        <v>65490</v>
      </c>
      <c r="E254" s="11" t="s">
        <v>706</v>
      </c>
    </row>
    <row r="255" spans="1:5" s="3" customFormat="1" ht="27.75" customHeight="1">
      <c r="A255" s="10">
        <v>7</v>
      </c>
      <c r="B255" s="11" t="s">
        <v>699</v>
      </c>
      <c r="C255" s="12">
        <v>324500</v>
      </c>
      <c r="D255" s="5">
        <f t="shared" si="10"/>
        <v>324500</v>
      </c>
      <c r="E255" s="13" t="s">
        <v>707</v>
      </c>
    </row>
    <row r="256" spans="1:5" s="3" customFormat="1" ht="27.75" customHeight="1" thickBot="1">
      <c r="A256" s="10">
        <v>8</v>
      </c>
      <c r="B256" s="11" t="s">
        <v>700</v>
      </c>
      <c r="C256" s="12">
        <v>184670</v>
      </c>
      <c r="D256" s="5">
        <f t="shared" si="10"/>
        <v>184670</v>
      </c>
      <c r="E256" s="13" t="s">
        <v>708</v>
      </c>
    </row>
    <row r="257" spans="1:5" s="3" customFormat="1" ht="15.75" customHeight="1" thickBot="1">
      <c r="A257" s="60" t="s">
        <v>375</v>
      </c>
      <c r="B257" s="61"/>
      <c r="C257" s="61"/>
      <c r="D257" s="61"/>
      <c r="E257" s="62"/>
    </row>
    <row r="258" spans="1:5" s="3" customFormat="1" ht="27.75" customHeight="1">
      <c r="A258" s="10">
        <v>1</v>
      </c>
      <c r="B258" s="11" t="s">
        <v>376</v>
      </c>
      <c r="C258" s="12">
        <v>76000</v>
      </c>
      <c r="D258" s="5">
        <f t="shared" si="8"/>
        <v>89680</v>
      </c>
      <c r="E258" s="13" t="s">
        <v>378</v>
      </c>
    </row>
    <row r="259" spans="1:5" s="3" customFormat="1" ht="39.75" customHeight="1" thickBot="1">
      <c r="A259" s="44">
        <v>2</v>
      </c>
      <c r="B259" s="45" t="s">
        <v>377</v>
      </c>
      <c r="C259" s="12">
        <v>149000</v>
      </c>
      <c r="D259" s="5">
        <f t="shared" si="8"/>
        <v>175820</v>
      </c>
      <c r="E259" s="45" t="s">
        <v>379</v>
      </c>
    </row>
    <row r="260" spans="1:5" s="3" customFormat="1" ht="15.75" customHeight="1" thickBot="1">
      <c r="A260" s="60" t="s">
        <v>380</v>
      </c>
      <c r="B260" s="61"/>
      <c r="C260" s="61"/>
      <c r="D260" s="61"/>
      <c r="E260" s="62"/>
    </row>
    <row r="261" spans="1:5" s="3" customFormat="1" ht="15.75" customHeight="1">
      <c r="A261" s="10">
        <v>1</v>
      </c>
      <c r="B261" s="45" t="s">
        <v>381</v>
      </c>
      <c r="C261" s="12">
        <v>15300</v>
      </c>
      <c r="D261" s="5">
        <f t="shared" si="8"/>
        <v>18054</v>
      </c>
      <c r="E261" s="46" t="s">
        <v>386</v>
      </c>
    </row>
    <row r="262" spans="1:5" s="3" customFormat="1" ht="15.75" customHeight="1">
      <c r="A262" s="10">
        <v>2</v>
      </c>
      <c r="B262" s="45" t="s">
        <v>382</v>
      </c>
      <c r="C262" s="12">
        <v>17900</v>
      </c>
      <c r="D262" s="5">
        <f t="shared" si="8"/>
        <v>21122</v>
      </c>
      <c r="E262" s="46" t="s">
        <v>387</v>
      </c>
    </row>
    <row r="263" spans="1:5" s="3" customFormat="1" ht="15.75" customHeight="1">
      <c r="A263" s="10">
        <v>3</v>
      </c>
      <c r="B263" s="45" t="s">
        <v>383</v>
      </c>
      <c r="C263" s="12">
        <v>18300</v>
      </c>
      <c r="D263" s="5">
        <f t="shared" si="8"/>
        <v>21594</v>
      </c>
      <c r="E263" s="46" t="s">
        <v>388</v>
      </c>
    </row>
    <row r="264" spans="1:5" s="3" customFormat="1" ht="15.75" customHeight="1">
      <c r="A264" s="10">
        <v>4</v>
      </c>
      <c r="B264" s="45" t="s">
        <v>384</v>
      </c>
      <c r="C264" s="12">
        <v>19100</v>
      </c>
      <c r="D264" s="5">
        <f t="shared" si="8"/>
        <v>22538</v>
      </c>
      <c r="E264" s="46" t="s">
        <v>389</v>
      </c>
    </row>
    <row r="265" spans="1:5" s="3" customFormat="1" ht="15.75" thickBot="1">
      <c r="A265" s="10">
        <v>5</v>
      </c>
      <c r="B265" s="45" t="s">
        <v>385</v>
      </c>
      <c r="C265" s="12">
        <v>19500</v>
      </c>
      <c r="D265" s="5">
        <f t="shared" si="8"/>
        <v>23010</v>
      </c>
      <c r="E265" s="47" t="s">
        <v>390</v>
      </c>
    </row>
    <row r="266" spans="1:5" ht="15.75" thickBot="1">
      <c r="A266" s="38" t="s">
        <v>546</v>
      </c>
      <c r="B266" s="34"/>
      <c r="C266" s="34"/>
      <c r="D266" s="34"/>
      <c r="E266" s="34"/>
    </row>
    <row r="267" spans="1:5" ht="15">
      <c r="A267" s="6">
        <v>1</v>
      </c>
      <c r="B267" s="7" t="s">
        <v>540</v>
      </c>
      <c r="C267" s="12">
        <v>31800</v>
      </c>
      <c r="D267" s="5">
        <f>C267</f>
        <v>31800</v>
      </c>
      <c r="E267" s="8" t="s">
        <v>541</v>
      </c>
    </row>
    <row r="268" spans="1:5" ht="15">
      <c r="A268" s="6">
        <v>2</v>
      </c>
      <c r="B268" s="7" t="s">
        <v>542</v>
      </c>
      <c r="C268" s="12">
        <v>27000</v>
      </c>
      <c r="D268" s="5">
        <f>C268</f>
        <v>27000</v>
      </c>
      <c r="E268" s="8" t="s">
        <v>543</v>
      </c>
    </row>
    <row r="269" spans="1:5" ht="15.75" thickBot="1">
      <c r="A269" s="6">
        <v>3</v>
      </c>
      <c r="B269" s="7" t="s">
        <v>544</v>
      </c>
      <c r="C269" s="12">
        <v>22800</v>
      </c>
      <c r="D269" s="5">
        <f>C269</f>
        <v>22800</v>
      </c>
      <c r="E269" s="8" t="s">
        <v>545</v>
      </c>
    </row>
    <row r="270" spans="1:5" s="3" customFormat="1" ht="15.75" customHeight="1" thickBot="1">
      <c r="A270" s="60" t="s">
        <v>709</v>
      </c>
      <c r="B270" s="61"/>
      <c r="C270" s="61"/>
      <c r="D270" s="61"/>
      <c r="E270" s="62"/>
    </row>
    <row r="271" spans="1:5" s="3" customFormat="1" ht="24">
      <c r="A271" s="10"/>
      <c r="B271" s="48" t="s">
        <v>710</v>
      </c>
      <c r="C271" s="12">
        <v>18880</v>
      </c>
      <c r="D271" s="5">
        <f>C271*1.15</f>
        <v>21712</v>
      </c>
      <c r="E271" s="49" t="s">
        <v>711</v>
      </c>
    </row>
    <row r="272" spans="1:5" s="3" customFormat="1" ht="24">
      <c r="A272" s="10"/>
      <c r="B272" s="48" t="s">
        <v>712</v>
      </c>
      <c r="C272" s="12">
        <v>20650</v>
      </c>
      <c r="D272" s="5">
        <f aca="true" t="shared" si="11" ref="D272:D295">C272*1.15</f>
        <v>23747.499999999996</v>
      </c>
      <c r="E272" s="49" t="s">
        <v>713</v>
      </c>
    </row>
    <row r="273" spans="1:5" s="3" customFormat="1" ht="24">
      <c r="A273" s="10"/>
      <c r="B273" s="48" t="s">
        <v>714</v>
      </c>
      <c r="C273" s="12">
        <v>24780</v>
      </c>
      <c r="D273" s="5">
        <f t="shared" si="11"/>
        <v>28496.999999999996</v>
      </c>
      <c r="E273" s="49" t="s">
        <v>719</v>
      </c>
    </row>
    <row r="274" spans="1:5" s="3" customFormat="1" ht="24">
      <c r="A274" s="10"/>
      <c r="B274" s="48" t="s">
        <v>715</v>
      </c>
      <c r="C274" s="12">
        <v>28320</v>
      </c>
      <c r="D274" s="5">
        <f t="shared" si="11"/>
        <v>32567.999999999996</v>
      </c>
      <c r="E274" s="49" t="s">
        <v>720</v>
      </c>
    </row>
    <row r="275" spans="1:5" s="3" customFormat="1" ht="24">
      <c r="A275" s="10"/>
      <c r="B275" s="48" t="s">
        <v>716</v>
      </c>
      <c r="C275" s="12">
        <v>19470</v>
      </c>
      <c r="D275" s="5">
        <f t="shared" si="11"/>
        <v>22390.5</v>
      </c>
      <c r="E275" s="49" t="s">
        <v>721</v>
      </c>
    </row>
    <row r="276" spans="1:5" s="3" customFormat="1" ht="24">
      <c r="A276" s="10"/>
      <c r="B276" s="48" t="s">
        <v>717</v>
      </c>
      <c r="C276" s="12">
        <v>21240</v>
      </c>
      <c r="D276" s="5">
        <f t="shared" si="11"/>
        <v>24425.999999999996</v>
      </c>
      <c r="E276" s="49" t="s">
        <v>722</v>
      </c>
    </row>
    <row r="277" spans="1:5" s="3" customFormat="1" ht="24">
      <c r="A277" s="10"/>
      <c r="B277" s="48" t="s">
        <v>718</v>
      </c>
      <c r="C277" s="12">
        <v>25370</v>
      </c>
      <c r="D277" s="5">
        <f t="shared" si="11"/>
        <v>29175.499999999996</v>
      </c>
      <c r="E277" s="49" t="s">
        <v>723</v>
      </c>
    </row>
    <row r="278" spans="1:5" s="3" customFormat="1" ht="24">
      <c r="A278" s="10"/>
      <c r="B278" s="48" t="s">
        <v>724</v>
      </c>
      <c r="C278" s="12">
        <v>28910</v>
      </c>
      <c r="D278" s="5">
        <f t="shared" si="11"/>
        <v>33246.5</v>
      </c>
      <c r="E278" s="49" t="s">
        <v>725</v>
      </c>
    </row>
    <row r="279" spans="1:5" s="3" customFormat="1" ht="24">
      <c r="A279" s="10"/>
      <c r="B279" s="48" t="s">
        <v>726</v>
      </c>
      <c r="C279" s="12">
        <v>20060</v>
      </c>
      <c r="D279" s="5">
        <f t="shared" si="11"/>
        <v>23069</v>
      </c>
      <c r="E279" s="49" t="s">
        <v>727</v>
      </c>
    </row>
    <row r="280" spans="1:5" s="3" customFormat="1" ht="24">
      <c r="A280" s="10"/>
      <c r="B280" s="48" t="s">
        <v>728</v>
      </c>
      <c r="C280" s="12">
        <v>21830</v>
      </c>
      <c r="D280" s="5">
        <f t="shared" si="11"/>
        <v>25104.499999999996</v>
      </c>
      <c r="E280" s="49" t="s">
        <v>729</v>
      </c>
    </row>
    <row r="281" spans="1:5" s="3" customFormat="1" ht="24">
      <c r="A281" s="10"/>
      <c r="B281" s="48" t="s">
        <v>730</v>
      </c>
      <c r="C281" s="12">
        <v>25960</v>
      </c>
      <c r="D281" s="5">
        <f t="shared" si="11"/>
        <v>29853.999999999996</v>
      </c>
      <c r="E281" s="49" t="s">
        <v>731</v>
      </c>
    </row>
    <row r="282" spans="1:5" s="3" customFormat="1" ht="24">
      <c r="A282" s="10"/>
      <c r="B282" s="48" t="s">
        <v>730</v>
      </c>
      <c r="C282" s="12">
        <v>24780</v>
      </c>
      <c r="D282" s="5">
        <f t="shared" si="11"/>
        <v>28496.999999999996</v>
      </c>
      <c r="E282" s="49" t="s">
        <v>732</v>
      </c>
    </row>
    <row r="283" spans="1:5" s="3" customFormat="1" ht="24">
      <c r="A283" s="10"/>
      <c r="B283" s="48" t="s">
        <v>733</v>
      </c>
      <c r="C283" s="12">
        <v>29500</v>
      </c>
      <c r="D283" s="5">
        <f t="shared" si="11"/>
        <v>33925</v>
      </c>
      <c r="E283" s="49" t="s">
        <v>734</v>
      </c>
    </row>
    <row r="284" spans="1:5" s="3" customFormat="1" ht="24">
      <c r="A284" s="10"/>
      <c r="B284" s="48" t="s">
        <v>735</v>
      </c>
      <c r="C284" s="12">
        <v>20060</v>
      </c>
      <c r="D284" s="5">
        <f t="shared" si="11"/>
        <v>23069</v>
      </c>
      <c r="E284" s="49" t="s">
        <v>736</v>
      </c>
    </row>
    <row r="285" spans="1:5" s="3" customFormat="1" ht="24">
      <c r="A285" s="10"/>
      <c r="B285" s="48" t="s">
        <v>737</v>
      </c>
      <c r="C285" s="12">
        <v>21830</v>
      </c>
      <c r="D285" s="5">
        <f t="shared" si="11"/>
        <v>25104.499999999996</v>
      </c>
      <c r="E285" s="49" t="s">
        <v>738</v>
      </c>
    </row>
    <row r="286" spans="1:5" s="3" customFormat="1" ht="24">
      <c r="A286" s="10"/>
      <c r="B286" s="48" t="s">
        <v>739</v>
      </c>
      <c r="C286" s="12">
        <v>25960</v>
      </c>
      <c r="D286" s="5">
        <f t="shared" si="11"/>
        <v>29853.999999999996</v>
      </c>
      <c r="E286" s="49" t="s">
        <v>740</v>
      </c>
    </row>
    <row r="287" spans="1:5" s="3" customFormat="1" ht="24">
      <c r="A287" s="10"/>
      <c r="B287" s="48" t="s">
        <v>741</v>
      </c>
      <c r="C287" s="12">
        <v>29500</v>
      </c>
      <c r="D287" s="5">
        <f t="shared" si="11"/>
        <v>33925</v>
      </c>
      <c r="E287" s="49" t="s">
        <v>742</v>
      </c>
    </row>
    <row r="288" spans="1:5" s="3" customFormat="1" ht="24">
      <c r="A288" s="10"/>
      <c r="B288" s="48" t="s">
        <v>743</v>
      </c>
      <c r="C288" s="12">
        <v>20650</v>
      </c>
      <c r="D288" s="5">
        <f>C288*1.15</f>
        <v>23747.499999999996</v>
      </c>
      <c r="E288" s="49" t="s">
        <v>744</v>
      </c>
    </row>
    <row r="289" spans="1:5" s="3" customFormat="1" ht="24">
      <c r="A289" s="10"/>
      <c r="B289" s="48" t="s">
        <v>761</v>
      </c>
      <c r="C289" s="12">
        <v>21830</v>
      </c>
      <c r="D289" s="5">
        <f>C289*1.15</f>
        <v>25104.499999999996</v>
      </c>
      <c r="E289" s="49" t="s">
        <v>744</v>
      </c>
    </row>
    <row r="290" spans="1:5" s="3" customFormat="1" ht="24">
      <c r="A290" s="10"/>
      <c r="B290" s="48" t="s">
        <v>745</v>
      </c>
      <c r="C290" s="12">
        <v>26550</v>
      </c>
      <c r="D290" s="5">
        <f>C289*1.15</f>
        <v>25104.499999999996</v>
      </c>
      <c r="E290" s="49" t="s">
        <v>746</v>
      </c>
    </row>
    <row r="291" spans="1:5" s="3" customFormat="1" ht="24">
      <c r="A291" s="10"/>
      <c r="B291" s="48" t="s">
        <v>747</v>
      </c>
      <c r="C291" s="12">
        <v>30090</v>
      </c>
      <c r="D291" s="5">
        <f t="shared" si="11"/>
        <v>34603.5</v>
      </c>
      <c r="E291" s="49" t="s">
        <v>748</v>
      </c>
    </row>
    <row r="292" spans="1:5" s="3" customFormat="1" ht="24">
      <c r="A292" s="10"/>
      <c r="B292" s="48" t="s">
        <v>749</v>
      </c>
      <c r="C292" s="12">
        <v>21240</v>
      </c>
      <c r="D292" s="5">
        <f t="shared" si="11"/>
        <v>24425.999999999996</v>
      </c>
      <c r="E292" s="49" t="s">
        <v>750</v>
      </c>
    </row>
    <row r="293" spans="1:5" s="3" customFormat="1" ht="24">
      <c r="A293" s="10"/>
      <c r="B293" s="48" t="s">
        <v>751</v>
      </c>
      <c r="C293" s="12">
        <v>22420</v>
      </c>
      <c r="D293" s="5">
        <f t="shared" si="11"/>
        <v>25782.999999999996</v>
      </c>
      <c r="E293" s="49" t="s">
        <v>752</v>
      </c>
    </row>
    <row r="294" spans="1:5" s="3" customFormat="1" ht="24">
      <c r="A294" s="10"/>
      <c r="B294" s="48" t="s">
        <v>753</v>
      </c>
      <c r="C294" s="12">
        <v>27140</v>
      </c>
      <c r="D294" s="5">
        <f t="shared" si="11"/>
        <v>31210.999999999996</v>
      </c>
      <c r="E294" s="49" t="s">
        <v>754</v>
      </c>
    </row>
    <row r="295" spans="1:5" s="3" customFormat="1" ht="24">
      <c r="A295" s="10"/>
      <c r="B295" s="48" t="s">
        <v>755</v>
      </c>
      <c r="C295" s="12">
        <v>30680</v>
      </c>
      <c r="D295" s="5">
        <f t="shared" si="11"/>
        <v>35282</v>
      </c>
      <c r="E295" s="49" t="s">
        <v>756</v>
      </c>
    </row>
    <row r="296" spans="1:5" s="3" customFormat="1" ht="24">
      <c r="A296" s="10"/>
      <c r="B296" s="48" t="s">
        <v>757</v>
      </c>
      <c r="C296" s="12">
        <v>43070</v>
      </c>
      <c r="D296" s="5">
        <f>C296*1.15</f>
        <v>49530.49999999999</v>
      </c>
      <c r="E296" s="49" t="s">
        <v>758</v>
      </c>
    </row>
    <row r="297" spans="1:5" s="3" customFormat="1" ht="24.75" thickBot="1">
      <c r="A297" s="10"/>
      <c r="B297" s="48" t="s">
        <v>759</v>
      </c>
      <c r="C297" s="12">
        <v>45430</v>
      </c>
      <c r="D297" s="5">
        <f>C297*1.15</f>
        <v>52244.49999999999</v>
      </c>
      <c r="E297" s="49" t="s">
        <v>760</v>
      </c>
    </row>
    <row r="298" spans="1:5" s="3" customFormat="1" ht="15.75" customHeight="1" thickBot="1">
      <c r="A298" s="60" t="s">
        <v>391</v>
      </c>
      <c r="B298" s="61"/>
      <c r="C298" s="61"/>
      <c r="D298" s="61"/>
      <c r="E298" s="62"/>
    </row>
    <row r="299" spans="1:5" s="3" customFormat="1" ht="24">
      <c r="A299" s="10">
        <v>1</v>
      </c>
      <c r="B299" s="48" t="s">
        <v>392</v>
      </c>
      <c r="C299" s="12">
        <v>26000</v>
      </c>
      <c r="D299" s="5">
        <f t="shared" si="8"/>
        <v>30680</v>
      </c>
      <c r="E299" s="49" t="s">
        <v>395</v>
      </c>
    </row>
    <row r="300" spans="1:5" s="3" customFormat="1" ht="15.75" customHeight="1">
      <c r="A300" s="10">
        <v>2</v>
      </c>
      <c r="B300" s="48" t="s">
        <v>393</v>
      </c>
      <c r="C300" s="12">
        <v>27000</v>
      </c>
      <c r="D300" s="5">
        <f t="shared" si="8"/>
        <v>31860</v>
      </c>
      <c r="E300" s="46" t="s">
        <v>396</v>
      </c>
    </row>
    <row r="301" spans="1:5" s="3" customFormat="1" ht="24.75" thickBot="1">
      <c r="A301" s="10">
        <v>3</v>
      </c>
      <c r="B301" s="48" t="s">
        <v>394</v>
      </c>
      <c r="C301" s="12">
        <v>28000</v>
      </c>
      <c r="D301" s="5">
        <f t="shared" si="8"/>
        <v>33040</v>
      </c>
      <c r="E301" s="49" t="s">
        <v>397</v>
      </c>
    </row>
    <row r="302" spans="1:5" s="3" customFormat="1" ht="15.75" customHeight="1" thickBot="1">
      <c r="A302" s="60" t="s">
        <v>398</v>
      </c>
      <c r="B302" s="61"/>
      <c r="C302" s="61"/>
      <c r="D302" s="61"/>
      <c r="E302" s="62"/>
    </row>
    <row r="303" spans="1:5" s="3" customFormat="1" ht="15.75" customHeight="1">
      <c r="A303" s="10">
        <v>1</v>
      </c>
      <c r="B303" s="45" t="s">
        <v>399</v>
      </c>
      <c r="C303" s="12">
        <v>8800</v>
      </c>
      <c r="D303" s="5">
        <f t="shared" si="8"/>
        <v>10384</v>
      </c>
      <c r="E303" s="46" t="s">
        <v>403</v>
      </c>
    </row>
    <row r="304" spans="1:5" s="3" customFormat="1" ht="15">
      <c r="A304" s="10">
        <v>2</v>
      </c>
      <c r="B304" s="45" t="s">
        <v>400</v>
      </c>
      <c r="C304" s="12">
        <v>8800</v>
      </c>
      <c r="D304" s="5">
        <f t="shared" si="8"/>
        <v>10384</v>
      </c>
      <c r="E304" s="49" t="s">
        <v>404</v>
      </c>
    </row>
    <row r="305" spans="1:5" s="3" customFormat="1" ht="15.75" customHeight="1">
      <c r="A305" s="10">
        <v>3</v>
      </c>
      <c r="B305" s="45" t="s">
        <v>401</v>
      </c>
      <c r="C305" s="12">
        <v>8800</v>
      </c>
      <c r="D305" s="5">
        <f t="shared" si="8"/>
        <v>10384</v>
      </c>
      <c r="E305" s="49" t="s">
        <v>405</v>
      </c>
    </row>
    <row r="306" spans="1:5" s="3" customFormat="1" ht="15.75" thickBot="1">
      <c r="A306" s="10">
        <v>4</v>
      </c>
      <c r="B306" s="45" t="s">
        <v>402</v>
      </c>
      <c r="C306" s="12">
        <v>9500</v>
      </c>
      <c r="D306" s="5">
        <f t="shared" si="8"/>
        <v>11210</v>
      </c>
      <c r="E306" s="49" t="s">
        <v>406</v>
      </c>
    </row>
    <row r="307" spans="1:5" s="3" customFormat="1" ht="15.75" customHeight="1" thickBot="1">
      <c r="A307" s="60" t="s">
        <v>407</v>
      </c>
      <c r="B307" s="61"/>
      <c r="C307" s="61"/>
      <c r="D307" s="61"/>
      <c r="E307" s="62"/>
    </row>
    <row r="308" spans="1:5" s="3" customFormat="1" ht="15">
      <c r="A308" s="10">
        <v>1</v>
      </c>
      <c r="B308" s="48" t="s">
        <v>408</v>
      </c>
      <c r="C308" s="12">
        <v>8000</v>
      </c>
      <c r="D308" s="5">
        <f t="shared" si="8"/>
        <v>9440</v>
      </c>
      <c r="E308" s="49" t="s">
        <v>413</v>
      </c>
    </row>
    <row r="309" spans="1:5" s="3" customFormat="1" ht="15.75" customHeight="1">
      <c r="A309" s="10">
        <v>2</v>
      </c>
      <c r="B309" s="48" t="s">
        <v>409</v>
      </c>
      <c r="C309" s="12">
        <v>8000</v>
      </c>
      <c r="D309" s="5">
        <f t="shared" si="8"/>
        <v>9440</v>
      </c>
      <c r="E309" s="46" t="s">
        <v>414</v>
      </c>
    </row>
    <row r="310" spans="1:5" s="3" customFormat="1" ht="15">
      <c r="A310" s="10">
        <v>3</v>
      </c>
      <c r="B310" s="48" t="s">
        <v>410</v>
      </c>
      <c r="C310" s="12">
        <v>8000</v>
      </c>
      <c r="D310" s="5">
        <f t="shared" si="8"/>
        <v>9440</v>
      </c>
      <c r="E310" s="49" t="s">
        <v>415</v>
      </c>
    </row>
    <row r="311" spans="1:5" s="3" customFormat="1" ht="15">
      <c r="A311" s="10">
        <v>4</v>
      </c>
      <c r="B311" s="48" t="s">
        <v>411</v>
      </c>
      <c r="C311" s="12">
        <v>22000</v>
      </c>
      <c r="D311" s="5">
        <f t="shared" si="8"/>
        <v>25960</v>
      </c>
      <c r="E311" s="49" t="s">
        <v>416</v>
      </c>
    </row>
    <row r="312" spans="1:5" s="3" customFormat="1" ht="15.75" customHeight="1" thickBot="1">
      <c r="A312" s="10">
        <v>5</v>
      </c>
      <c r="B312" s="48" t="s">
        <v>412</v>
      </c>
      <c r="C312" s="12">
        <v>500</v>
      </c>
      <c r="D312" s="5">
        <f t="shared" si="8"/>
        <v>590</v>
      </c>
      <c r="E312" s="46" t="s">
        <v>417</v>
      </c>
    </row>
    <row r="313" spans="1:5" s="3" customFormat="1" ht="15.75" customHeight="1" thickBot="1">
      <c r="A313" s="60" t="s">
        <v>418</v>
      </c>
      <c r="B313" s="61"/>
      <c r="C313" s="61"/>
      <c r="D313" s="61"/>
      <c r="E313" s="62"/>
    </row>
    <row r="314" spans="1:5" s="3" customFormat="1" ht="36">
      <c r="A314" s="10">
        <v>1</v>
      </c>
      <c r="B314" s="48" t="s">
        <v>419</v>
      </c>
      <c r="C314" s="12">
        <v>44000</v>
      </c>
      <c r="D314" s="5">
        <f t="shared" si="8"/>
        <v>51920</v>
      </c>
      <c r="E314" s="49" t="s">
        <v>424</v>
      </c>
    </row>
    <row r="315" spans="1:5" s="3" customFormat="1" ht="27" customHeight="1">
      <c r="A315" s="10">
        <v>2</v>
      </c>
      <c r="B315" s="48" t="s">
        <v>420</v>
      </c>
      <c r="C315" s="12">
        <v>24000</v>
      </c>
      <c r="D315" s="5">
        <f t="shared" si="8"/>
        <v>28320</v>
      </c>
      <c r="E315" s="46" t="s">
        <v>425</v>
      </c>
    </row>
    <row r="316" spans="1:5" s="3" customFormat="1" ht="36">
      <c r="A316" s="10">
        <v>3</v>
      </c>
      <c r="B316" s="48" t="s">
        <v>421</v>
      </c>
      <c r="C316" s="12">
        <v>50050</v>
      </c>
      <c r="D316" s="5">
        <f t="shared" si="8"/>
        <v>59059</v>
      </c>
      <c r="E316" s="49" t="s">
        <v>426</v>
      </c>
    </row>
    <row r="317" spans="1:5" s="3" customFormat="1" ht="36">
      <c r="A317" s="10">
        <v>4</v>
      </c>
      <c r="B317" s="48" t="s">
        <v>422</v>
      </c>
      <c r="C317" s="12">
        <v>33150</v>
      </c>
      <c r="D317" s="5">
        <f t="shared" si="8"/>
        <v>39117</v>
      </c>
      <c r="E317" s="49" t="s">
        <v>427</v>
      </c>
    </row>
    <row r="318" spans="1:5" s="3" customFormat="1" ht="15.75" customHeight="1" thickBot="1">
      <c r="A318" s="10">
        <v>5</v>
      </c>
      <c r="B318" s="48" t="s">
        <v>423</v>
      </c>
      <c r="C318" s="12">
        <v>33150</v>
      </c>
      <c r="D318" s="5">
        <f t="shared" si="8"/>
        <v>39117</v>
      </c>
      <c r="E318" s="46" t="s">
        <v>428</v>
      </c>
    </row>
    <row r="319" spans="1:5" s="3" customFormat="1" ht="15.75" customHeight="1" thickBot="1">
      <c r="A319" s="60" t="s">
        <v>418</v>
      </c>
      <c r="B319" s="61"/>
      <c r="C319" s="61"/>
      <c r="D319" s="61"/>
      <c r="E319" s="62"/>
    </row>
    <row r="320" spans="1:5" s="3" customFormat="1" ht="24.75" thickBot="1">
      <c r="A320" s="10"/>
      <c r="B320" s="48" t="s">
        <v>430</v>
      </c>
      <c r="C320" s="12">
        <v>29450</v>
      </c>
      <c r="D320" s="5">
        <f t="shared" si="8"/>
        <v>34751</v>
      </c>
      <c r="E320" s="49" t="s">
        <v>429</v>
      </c>
    </row>
    <row r="321" spans="1:5" s="3" customFormat="1" ht="15.75" customHeight="1" thickBot="1">
      <c r="A321" s="60" t="s">
        <v>431</v>
      </c>
      <c r="B321" s="61"/>
      <c r="C321" s="61"/>
      <c r="D321" s="61"/>
      <c r="E321" s="62"/>
    </row>
    <row r="322" spans="1:5" s="3" customFormat="1" ht="15.75" customHeight="1">
      <c r="A322" s="10">
        <v>1</v>
      </c>
      <c r="B322" s="45" t="s">
        <v>432</v>
      </c>
      <c r="C322" s="12">
        <v>1250</v>
      </c>
      <c r="D322" s="5">
        <f t="shared" si="8"/>
        <v>1475</v>
      </c>
      <c r="E322" s="46" t="s">
        <v>435</v>
      </c>
    </row>
    <row r="323" spans="1:5" s="3" customFormat="1" ht="24">
      <c r="A323" s="10">
        <v>2</v>
      </c>
      <c r="B323" s="45" t="s">
        <v>433</v>
      </c>
      <c r="C323" s="12">
        <v>900</v>
      </c>
      <c r="D323" s="5">
        <f t="shared" si="8"/>
        <v>1062</v>
      </c>
      <c r="E323" s="49" t="s">
        <v>436</v>
      </c>
    </row>
    <row r="324" spans="1:5" s="3" customFormat="1" ht="24">
      <c r="A324" s="10">
        <v>3</v>
      </c>
      <c r="B324" s="45" t="s">
        <v>434</v>
      </c>
      <c r="C324" s="12">
        <v>900</v>
      </c>
      <c r="D324" s="5">
        <f t="shared" si="8"/>
        <v>1062</v>
      </c>
      <c r="E324" s="49" t="s">
        <v>437</v>
      </c>
    </row>
    <row r="325" spans="1:5" s="3" customFormat="1" ht="15.75" customHeight="1" thickBot="1">
      <c r="A325" s="10">
        <v>4</v>
      </c>
      <c r="B325" s="45" t="s">
        <v>439</v>
      </c>
      <c r="C325" s="12">
        <v>270</v>
      </c>
      <c r="D325" s="5">
        <f t="shared" si="8"/>
        <v>318.59999999999997</v>
      </c>
      <c r="E325" s="46" t="s">
        <v>438</v>
      </c>
    </row>
    <row r="326" spans="1:5" s="3" customFormat="1" ht="15.75" customHeight="1" thickBot="1">
      <c r="A326" s="60" t="s">
        <v>440</v>
      </c>
      <c r="B326" s="61"/>
      <c r="C326" s="61"/>
      <c r="D326" s="61"/>
      <c r="E326" s="62"/>
    </row>
    <row r="327" spans="1:5" s="3" customFormat="1" ht="15.75" customHeight="1" thickBot="1">
      <c r="A327" s="60" t="s">
        <v>528</v>
      </c>
      <c r="B327" s="61"/>
      <c r="C327" s="61"/>
      <c r="D327" s="61"/>
      <c r="E327" s="62"/>
    </row>
    <row r="328" spans="1:5" s="3" customFormat="1" ht="24">
      <c r="A328" s="10">
        <v>1</v>
      </c>
      <c r="B328" s="48" t="s">
        <v>441</v>
      </c>
      <c r="C328" s="12">
        <v>21950</v>
      </c>
      <c r="D328" s="5">
        <f t="shared" si="8"/>
        <v>25901</v>
      </c>
      <c r="E328" s="49" t="s">
        <v>456</v>
      </c>
    </row>
    <row r="329" spans="1:5" s="3" customFormat="1" ht="24" customHeight="1">
      <c r="A329" s="10">
        <v>2</v>
      </c>
      <c r="B329" s="45" t="s">
        <v>442</v>
      </c>
      <c r="C329" s="12">
        <v>28000</v>
      </c>
      <c r="D329" s="5">
        <f t="shared" si="8"/>
        <v>33040</v>
      </c>
      <c r="E329" s="49" t="s">
        <v>457</v>
      </c>
    </row>
    <row r="330" spans="1:5" s="3" customFormat="1" ht="24">
      <c r="A330" s="10">
        <v>3</v>
      </c>
      <c r="B330" s="48" t="s">
        <v>443</v>
      </c>
      <c r="C330" s="12">
        <v>27050</v>
      </c>
      <c r="D330" s="5">
        <f t="shared" si="8"/>
        <v>31919</v>
      </c>
      <c r="E330" s="49" t="s">
        <v>458</v>
      </c>
    </row>
    <row r="331" spans="1:5" s="3" customFormat="1" ht="24">
      <c r="A331" s="10">
        <v>4</v>
      </c>
      <c r="B331" s="48" t="s">
        <v>444</v>
      </c>
      <c r="C331" s="12">
        <v>34000</v>
      </c>
      <c r="D331" s="5">
        <f t="shared" si="8"/>
        <v>40120</v>
      </c>
      <c r="E331" s="49" t="s">
        <v>459</v>
      </c>
    </row>
    <row r="332" spans="1:5" s="3" customFormat="1" ht="22.5" customHeight="1">
      <c r="A332" s="10">
        <v>5</v>
      </c>
      <c r="B332" s="45" t="s">
        <v>445</v>
      </c>
      <c r="C332" s="12">
        <v>43900</v>
      </c>
      <c r="D332" s="5">
        <f t="shared" si="8"/>
        <v>51802</v>
      </c>
      <c r="E332" s="49" t="s">
        <v>460</v>
      </c>
    </row>
    <row r="333" spans="1:5" s="3" customFormat="1" ht="24">
      <c r="A333" s="10">
        <v>6</v>
      </c>
      <c r="B333" s="48" t="s">
        <v>446</v>
      </c>
      <c r="C333" s="12">
        <v>26200</v>
      </c>
      <c r="D333" s="5">
        <f t="shared" si="8"/>
        <v>30916</v>
      </c>
      <c r="E333" s="49" t="s">
        <v>461</v>
      </c>
    </row>
    <row r="334" spans="1:5" s="3" customFormat="1" ht="24" customHeight="1">
      <c r="A334" s="10">
        <v>7</v>
      </c>
      <c r="B334" s="45" t="s">
        <v>447</v>
      </c>
      <c r="C334" s="12">
        <v>32200</v>
      </c>
      <c r="D334" s="5">
        <f t="shared" si="8"/>
        <v>37996</v>
      </c>
      <c r="E334" s="49" t="s">
        <v>462</v>
      </c>
    </row>
    <row r="335" spans="1:5" s="3" customFormat="1" ht="24">
      <c r="A335" s="10">
        <v>8</v>
      </c>
      <c r="B335" s="48" t="s">
        <v>448</v>
      </c>
      <c r="C335" s="12">
        <v>34950</v>
      </c>
      <c r="D335" s="5">
        <f t="shared" si="8"/>
        <v>41241</v>
      </c>
      <c r="E335" s="49" t="s">
        <v>463</v>
      </c>
    </row>
    <row r="336" spans="1:5" s="3" customFormat="1" ht="24">
      <c r="A336" s="10">
        <v>9</v>
      </c>
      <c r="B336" s="48" t="s">
        <v>449</v>
      </c>
      <c r="C336" s="12">
        <v>43550</v>
      </c>
      <c r="D336" s="5">
        <f t="shared" si="8"/>
        <v>51389</v>
      </c>
      <c r="E336" s="49" t="s">
        <v>464</v>
      </c>
    </row>
    <row r="337" spans="1:5" s="3" customFormat="1" ht="24.75" customHeight="1">
      <c r="A337" s="10">
        <v>10</v>
      </c>
      <c r="B337" s="48" t="s">
        <v>450</v>
      </c>
      <c r="C337" s="12">
        <v>54250</v>
      </c>
      <c r="D337" s="5">
        <f t="shared" si="8"/>
        <v>64015</v>
      </c>
      <c r="E337" s="49" t="s">
        <v>465</v>
      </c>
    </row>
    <row r="338" spans="1:5" s="3" customFormat="1" ht="24">
      <c r="A338" s="10">
        <v>11</v>
      </c>
      <c r="B338" s="48" t="s">
        <v>451</v>
      </c>
      <c r="C338" s="12">
        <v>36100</v>
      </c>
      <c r="D338" s="5">
        <f t="shared" si="8"/>
        <v>42598</v>
      </c>
      <c r="E338" s="49" t="s">
        <v>466</v>
      </c>
    </row>
    <row r="339" spans="1:5" s="3" customFormat="1" ht="25.5" customHeight="1">
      <c r="A339" s="10">
        <v>12</v>
      </c>
      <c r="B339" s="45" t="s">
        <v>452</v>
      </c>
      <c r="C339" s="12">
        <v>38400</v>
      </c>
      <c r="D339" s="5">
        <f t="shared" si="8"/>
        <v>45312</v>
      </c>
      <c r="E339" s="49" t="s">
        <v>467</v>
      </c>
    </row>
    <row r="340" spans="1:5" s="3" customFormat="1" ht="24">
      <c r="A340" s="10">
        <v>13</v>
      </c>
      <c r="B340" s="48" t="s">
        <v>453</v>
      </c>
      <c r="C340" s="12">
        <v>43950</v>
      </c>
      <c r="D340" s="5">
        <f t="shared" si="8"/>
        <v>51861</v>
      </c>
      <c r="E340" s="49" t="s">
        <v>468</v>
      </c>
    </row>
    <row r="341" spans="1:5" s="3" customFormat="1" ht="24">
      <c r="A341" s="10">
        <v>14</v>
      </c>
      <c r="B341" s="48" t="s">
        <v>454</v>
      </c>
      <c r="C341" s="12">
        <v>52000</v>
      </c>
      <c r="D341" s="5">
        <f t="shared" si="8"/>
        <v>61360</v>
      </c>
      <c r="E341" s="49" t="s">
        <v>469</v>
      </c>
    </row>
    <row r="342" spans="1:5" s="3" customFormat="1" ht="24.75" customHeight="1" thickBot="1">
      <c r="A342" s="10">
        <v>15</v>
      </c>
      <c r="B342" s="48" t="s">
        <v>455</v>
      </c>
      <c r="C342" s="12">
        <v>63500</v>
      </c>
      <c r="D342" s="5">
        <f t="shared" si="8"/>
        <v>74930</v>
      </c>
      <c r="E342" s="49" t="s">
        <v>470</v>
      </c>
    </row>
    <row r="343" spans="1:5" ht="15.75" thickBot="1">
      <c r="A343" s="38" t="s">
        <v>539</v>
      </c>
      <c r="B343" s="34"/>
      <c r="C343" s="34"/>
      <c r="D343" s="34"/>
      <c r="E343" s="34"/>
    </row>
    <row r="344" spans="1:5" s="4" customFormat="1" ht="15">
      <c r="A344" s="50">
        <v>1</v>
      </c>
      <c r="B344" s="7" t="s">
        <v>529</v>
      </c>
      <c r="C344" s="12">
        <v>45000</v>
      </c>
      <c r="D344" s="5">
        <f>C344</f>
        <v>45000</v>
      </c>
      <c r="E344" s="8" t="s">
        <v>530</v>
      </c>
    </row>
    <row r="345" spans="1:5" ht="15">
      <c r="A345" s="6">
        <v>2</v>
      </c>
      <c r="B345" s="7" t="s">
        <v>531</v>
      </c>
      <c r="C345" s="12">
        <v>126296.66</v>
      </c>
      <c r="D345" s="5">
        <f>C345</f>
        <v>126296.66</v>
      </c>
      <c r="E345" s="8" t="s">
        <v>532</v>
      </c>
    </row>
    <row r="346" spans="1:5" ht="15">
      <c r="A346" s="6">
        <v>3</v>
      </c>
      <c r="B346" s="7" t="s">
        <v>533</v>
      </c>
      <c r="C346" s="12">
        <v>95160.76</v>
      </c>
      <c r="D346" s="5">
        <f>C346</f>
        <v>95160.76</v>
      </c>
      <c r="E346" s="8" t="s">
        <v>534</v>
      </c>
    </row>
    <row r="347" spans="1:5" ht="15">
      <c r="A347" s="6">
        <v>4</v>
      </c>
      <c r="B347" s="7" t="s">
        <v>535</v>
      </c>
      <c r="C347" s="12">
        <v>31000</v>
      </c>
      <c r="D347" s="5">
        <f>C347</f>
        <v>31000</v>
      </c>
      <c r="E347" s="8" t="s">
        <v>536</v>
      </c>
    </row>
    <row r="348" spans="1:5" ht="15.75" thickBot="1">
      <c r="A348" s="6">
        <v>5</v>
      </c>
      <c r="B348" s="7" t="s">
        <v>537</v>
      </c>
      <c r="C348" s="12">
        <v>27000</v>
      </c>
      <c r="D348" s="5">
        <f>C348</f>
        <v>27000</v>
      </c>
      <c r="E348" s="8" t="s">
        <v>538</v>
      </c>
    </row>
    <row r="349" spans="1:5" s="3" customFormat="1" ht="15.75" customHeight="1" thickBot="1">
      <c r="A349" s="60" t="s">
        <v>471</v>
      </c>
      <c r="B349" s="61"/>
      <c r="C349" s="61"/>
      <c r="D349" s="61"/>
      <c r="E349" s="62"/>
    </row>
    <row r="350" spans="1:5" s="3" customFormat="1" ht="24">
      <c r="A350" s="10">
        <v>1</v>
      </c>
      <c r="B350" s="48" t="s">
        <v>472</v>
      </c>
      <c r="C350" s="12">
        <v>34000</v>
      </c>
      <c r="D350" s="5">
        <f t="shared" si="8"/>
        <v>40120</v>
      </c>
      <c r="E350" s="49" t="s">
        <v>500</v>
      </c>
    </row>
    <row r="351" spans="1:5" s="3" customFormat="1" ht="24" customHeight="1">
      <c r="A351" s="10">
        <v>2</v>
      </c>
      <c r="B351" s="48" t="s">
        <v>473</v>
      </c>
      <c r="C351" s="12">
        <v>49600</v>
      </c>
      <c r="D351" s="5">
        <f t="shared" si="8"/>
        <v>58528</v>
      </c>
      <c r="E351" s="49" t="s">
        <v>501</v>
      </c>
    </row>
    <row r="352" spans="1:5" s="3" customFormat="1" ht="24">
      <c r="A352" s="10">
        <v>3</v>
      </c>
      <c r="B352" s="48" t="s">
        <v>474</v>
      </c>
      <c r="C352" s="12">
        <v>37000</v>
      </c>
      <c r="D352" s="5">
        <f t="shared" si="8"/>
        <v>43660</v>
      </c>
      <c r="E352" s="49" t="s">
        <v>502</v>
      </c>
    </row>
    <row r="353" spans="1:5" s="3" customFormat="1" ht="24">
      <c r="A353" s="10">
        <v>4</v>
      </c>
      <c r="B353" s="48" t="s">
        <v>475</v>
      </c>
      <c r="C353" s="12">
        <v>52600</v>
      </c>
      <c r="D353" s="5">
        <f t="shared" si="8"/>
        <v>62068</v>
      </c>
      <c r="E353" s="49" t="s">
        <v>503</v>
      </c>
    </row>
    <row r="354" spans="1:5" s="3" customFormat="1" ht="25.5" customHeight="1">
      <c r="A354" s="10">
        <v>5</v>
      </c>
      <c r="B354" s="45" t="s">
        <v>476</v>
      </c>
      <c r="C354" s="12">
        <v>50000</v>
      </c>
      <c r="D354" s="5">
        <f t="shared" si="8"/>
        <v>59000</v>
      </c>
      <c r="E354" s="46" t="s">
        <v>505</v>
      </c>
    </row>
    <row r="355" spans="1:5" s="3" customFormat="1" ht="24">
      <c r="A355" s="10">
        <v>6</v>
      </c>
      <c r="B355" s="45" t="s">
        <v>477</v>
      </c>
      <c r="C355" s="12">
        <v>65600</v>
      </c>
      <c r="D355" s="5">
        <f t="shared" si="8"/>
        <v>77408</v>
      </c>
      <c r="E355" s="49" t="s">
        <v>504</v>
      </c>
    </row>
    <row r="356" spans="1:5" s="3" customFormat="1" ht="28.5" customHeight="1">
      <c r="A356" s="10">
        <v>7</v>
      </c>
      <c r="B356" s="45" t="s">
        <v>478</v>
      </c>
      <c r="C356" s="12">
        <v>53000</v>
      </c>
      <c r="D356" s="5">
        <f t="shared" si="8"/>
        <v>62540</v>
      </c>
      <c r="E356" s="46" t="s">
        <v>506</v>
      </c>
    </row>
    <row r="357" spans="1:5" s="3" customFormat="1" ht="24">
      <c r="A357" s="10">
        <v>8</v>
      </c>
      <c r="B357" s="45" t="s">
        <v>479</v>
      </c>
      <c r="C357" s="12">
        <v>68600</v>
      </c>
      <c r="D357" s="5">
        <f t="shared" si="8"/>
        <v>80948</v>
      </c>
      <c r="E357" s="49" t="s">
        <v>507</v>
      </c>
    </row>
    <row r="358" spans="1:5" s="3" customFormat="1" ht="24">
      <c r="A358" s="10">
        <v>9</v>
      </c>
      <c r="B358" s="48" t="s">
        <v>480</v>
      </c>
      <c r="C358" s="12">
        <v>38400</v>
      </c>
      <c r="D358" s="5">
        <f t="shared" si="8"/>
        <v>45312</v>
      </c>
      <c r="E358" s="49" t="s">
        <v>508</v>
      </c>
    </row>
    <row r="359" spans="1:5" s="3" customFormat="1" ht="27" customHeight="1">
      <c r="A359" s="10">
        <v>10</v>
      </c>
      <c r="B359" s="48" t="s">
        <v>481</v>
      </c>
      <c r="C359" s="12">
        <v>54000</v>
      </c>
      <c r="D359" s="5">
        <f t="shared" si="8"/>
        <v>63720</v>
      </c>
      <c r="E359" s="46" t="s">
        <v>509</v>
      </c>
    </row>
    <row r="360" spans="1:5" s="3" customFormat="1" ht="24">
      <c r="A360" s="10">
        <v>11</v>
      </c>
      <c r="B360" s="48" t="s">
        <v>482</v>
      </c>
      <c r="C360" s="12">
        <v>51200</v>
      </c>
      <c r="D360" s="5">
        <f t="shared" si="8"/>
        <v>60416</v>
      </c>
      <c r="E360" s="49" t="s">
        <v>510</v>
      </c>
    </row>
    <row r="361" spans="1:5" s="3" customFormat="1" ht="27.75" customHeight="1">
      <c r="A361" s="10">
        <v>12</v>
      </c>
      <c r="B361" s="48" t="s">
        <v>483</v>
      </c>
      <c r="C361" s="12">
        <v>66800</v>
      </c>
      <c r="D361" s="5">
        <f t="shared" si="8"/>
        <v>78824</v>
      </c>
      <c r="E361" s="46" t="s">
        <v>511</v>
      </c>
    </row>
    <row r="362" spans="1:5" s="3" customFormat="1" ht="24">
      <c r="A362" s="10">
        <v>13</v>
      </c>
      <c r="B362" s="48" t="s">
        <v>484</v>
      </c>
      <c r="C362" s="12">
        <v>41000</v>
      </c>
      <c r="D362" s="5">
        <f t="shared" si="8"/>
        <v>48380</v>
      </c>
      <c r="E362" s="49" t="s">
        <v>512</v>
      </c>
    </row>
    <row r="363" spans="1:5" s="3" customFormat="1" ht="24">
      <c r="A363" s="10">
        <v>14</v>
      </c>
      <c r="B363" s="48" t="s">
        <v>485</v>
      </c>
      <c r="C363" s="12">
        <v>56600</v>
      </c>
      <c r="D363" s="5">
        <f t="shared" si="8"/>
        <v>66788</v>
      </c>
      <c r="E363" s="49" t="s">
        <v>513</v>
      </c>
    </row>
    <row r="364" spans="1:5" s="3" customFormat="1" ht="25.5" customHeight="1">
      <c r="A364" s="10">
        <v>15</v>
      </c>
      <c r="B364" s="45" t="s">
        <v>486</v>
      </c>
      <c r="C364" s="12">
        <v>44000</v>
      </c>
      <c r="D364" s="5">
        <f t="shared" si="8"/>
        <v>51920</v>
      </c>
      <c r="E364" s="46" t="s">
        <v>514</v>
      </c>
    </row>
    <row r="365" spans="1:5" s="3" customFormat="1" ht="24">
      <c r="A365" s="10">
        <v>16</v>
      </c>
      <c r="B365" s="45" t="s">
        <v>487</v>
      </c>
      <c r="C365" s="12">
        <v>59600</v>
      </c>
      <c r="D365" s="5">
        <f t="shared" si="8"/>
        <v>70328</v>
      </c>
      <c r="E365" s="49" t="s">
        <v>515</v>
      </c>
    </row>
    <row r="366" spans="1:5" s="3" customFormat="1" ht="25.5" customHeight="1">
      <c r="A366" s="10">
        <v>17</v>
      </c>
      <c r="B366" s="45" t="s">
        <v>488</v>
      </c>
      <c r="C366" s="12">
        <v>63000</v>
      </c>
      <c r="D366" s="5">
        <f t="shared" si="8"/>
        <v>74340</v>
      </c>
      <c r="E366" s="46" t="s">
        <v>516</v>
      </c>
    </row>
    <row r="367" spans="1:5" s="3" customFormat="1" ht="24">
      <c r="A367" s="10">
        <v>18</v>
      </c>
      <c r="B367" s="51" t="s">
        <v>489</v>
      </c>
      <c r="C367" s="12">
        <v>78600</v>
      </c>
      <c r="D367" s="5">
        <f t="shared" si="8"/>
        <v>92748</v>
      </c>
      <c r="E367" s="49" t="s">
        <v>517</v>
      </c>
    </row>
    <row r="368" spans="1:5" s="3" customFormat="1" ht="24">
      <c r="A368" s="52">
        <v>19</v>
      </c>
      <c r="B368" s="53" t="s">
        <v>490</v>
      </c>
      <c r="C368" s="54">
        <v>64500</v>
      </c>
      <c r="D368" s="5">
        <f t="shared" si="8"/>
        <v>76110</v>
      </c>
      <c r="E368" s="49" t="s">
        <v>520</v>
      </c>
    </row>
    <row r="369" spans="1:5" s="3" customFormat="1" ht="26.25" customHeight="1">
      <c r="A369" s="52">
        <v>20</v>
      </c>
      <c r="B369" s="53" t="s">
        <v>491</v>
      </c>
      <c r="C369" s="54">
        <v>80100</v>
      </c>
      <c r="D369" s="5">
        <f t="shared" si="8"/>
        <v>94518</v>
      </c>
      <c r="E369" s="46" t="s">
        <v>518</v>
      </c>
    </row>
    <row r="370" spans="1:5" s="3" customFormat="1" ht="24">
      <c r="A370" s="52">
        <v>21</v>
      </c>
      <c r="B370" s="53" t="s">
        <v>492</v>
      </c>
      <c r="C370" s="54">
        <v>90000</v>
      </c>
      <c r="D370" s="5">
        <f t="shared" si="8"/>
        <v>106200</v>
      </c>
      <c r="E370" s="49" t="s">
        <v>521</v>
      </c>
    </row>
    <row r="371" spans="1:5" s="3" customFormat="1" ht="27" customHeight="1">
      <c r="A371" s="52">
        <v>22</v>
      </c>
      <c r="B371" s="53" t="s">
        <v>493</v>
      </c>
      <c r="C371" s="54">
        <v>105600</v>
      </c>
      <c r="D371" s="5">
        <f t="shared" si="8"/>
        <v>124608</v>
      </c>
      <c r="E371" s="46" t="s">
        <v>519</v>
      </c>
    </row>
    <row r="372" spans="1:5" s="3" customFormat="1" ht="24">
      <c r="A372" s="52">
        <v>23</v>
      </c>
      <c r="B372" s="53" t="s">
        <v>494</v>
      </c>
      <c r="C372" s="54">
        <v>93000</v>
      </c>
      <c r="D372" s="5">
        <f t="shared" si="8"/>
        <v>109740</v>
      </c>
      <c r="E372" s="49" t="s">
        <v>522</v>
      </c>
    </row>
    <row r="373" spans="1:5" s="3" customFormat="1" ht="24">
      <c r="A373" s="52">
        <v>24</v>
      </c>
      <c r="B373" s="53" t="s">
        <v>495</v>
      </c>
      <c r="C373" s="54">
        <v>108600</v>
      </c>
      <c r="D373" s="5">
        <f t="shared" si="8"/>
        <v>128148</v>
      </c>
      <c r="E373" s="49" t="s">
        <v>523</v>
      </c>
    </row>
    <row r="374" spans="1:5" s="3" customFormat="1" ht="27" customHeight="1">
      <c r="A374" s="52">
        <v>25</v>
      </c>
      <c r="B374" s="53" t="s">
        <v>496</v>
      </c>
      <c r="C374" s="54">
        <v>100000</v>
      </c>
      <c r="D374" s="5">
        <f t="shared" si="8"/>
        <v>118000</v>
      </c>
      <c r="E374" s="46" t="s">
        <v>524</v>
      </c>
    </row>
    <row r="375" spans="1:5" s="3" customFormat="1" ht="24">
      <c r="A375" s="52">
        <v>26</v>
      </c>
      <c r="B375" s="53" t="s">
        <v>497</v>
      </c>
      <c r="C375" s="54">
        <v>115600</v>
      </c>
      <c r="D375" s="5">
        <f t="shared" si="8"/>
        <v>136408</v>
      </c>
      <c r="E375" s="49" t="s">
        <v>525</v>
      </c>
    </row>
    <row r="376" spans="1:5" s="3" customFormat="1" ht="24.75" customHeight="1">
      <c r="A376" s="52">
        <v>27</v>
      </c>
      <c r="B376" s="53" t="s">
        <v>498</v>
      </c>
      <c r="C376" s="54">
        <v>103000</v>
      </c>
      <c r="D376" s="5">
        <f t="shared" si="8"/>
        <v>121540</v>
      </c>
      <c r="E376" s="46" t="s">
        <v>526</v>
      </c>
    </row>
    <row r="377" spans="1:5" s="3" customFormat="1" ht="24.75" thickBot="1">
      <c r="A377" s="52">
        <v>28</v>
      </c>
      <c r="B377" s="55" t="s">
        <v>499</v>
      </c>
      <c r="C377" s="54">
        <v>118600</v>
      </c>
      <c r="D377" s="5">
        <f t="shared" si="8"/>
        <v>139948</v>
      </c>
      <c r="E377" s="49" t="s">
        <v>527</v>
      </c>
    </row>
    <row r="378" spans="1:5" ht="15.75" customHeight="1" thickBot="1">
      <c r="A378" s="60" t="s">
        <v>294</v>
      </c>
      <c r="B378" s="64"/>
      <c r="C378" s="61"/>
      <c r="D378" s="61"/>
      <c r="E378" s="62"/>
    </row>
    <row r="379" spans="1:5" ht="24">
      <c r="A379" s="6">
        <v>1</v>
      </c>
      <c r="B379" s="7" t="s">
        <v>295</v>
      </c>
      <c r="C379" s="12">
        <v>68440</v>
      </c>
      <c r="D379" s="5">
        <f>C379</f>
        <v>68440</v>
      </c>
      <c r="E379" s="8" t="s">
        <v>296</v>
      </c>
    </row>
    <row r="380" spans="1:5" ht="25.5" customHeight="1">
      <c r="A380" s="6">
        <v>2</v>
      </c>
      <c r="B380" s="7" t="s">
        <v>297</v>
      </c>
      <c r="C380" s="12">
        <v>73160</v>
      </c>
      <c r="D380" s="5">
        <f aca="true" t="shared" si="12" ref="D380:D386">C380</f>
        <v>73160</v>
      </c>
      <c r="E380" s="8" t="s">
        <v>298</v>
      </c>
    </row>
    <row r="381" spans="1:5" ht="24">
      <c r="A381" s="6">
        <v>3</v>
      </c>
      <c r="B381" s="7" t="s">
        <v>299</v>
      </c>
      <c r="C381" s="12">
        <v>76110</v>
      </c>
      <c r="D381" s="5">
        <f t="shared" si="12"/>
        <v>76110</v>
      </c>
      <c r="E381" s="8" t="s">
        <v>300</v>
      </c>
    </row>
    <row r="382" spans="1:5" ht="24">
      <c r="A382" s="6">
        <v>4</v>
      </c>
      <c r="B382" s="7" t="s">
        <v>301</v>
      </c>
      <c r="C382" s="12">
        <v>68440</v>
      </c>
      <c r="D382" s="5">
        <f t="shared" si="12"/>
        <v>68440</v>
      </c>
      <c r="E382" s="8" t="s">
        <v>302</v>
      </c>
    </row>
    <row r="383" spans="1:5" ht="24">
      <c r="A383" s="6">
        <v>5</v>
      </c>
      <c r="B383" s="7" t="s">
        <v>303</v>
      </c>
      <c r="C383" s="12">
        <v>73160</v>
      </c>
      <c r="D383" s="5">
        <f t="shared" si="12"/>
        <v>73160</v>
      </c>
      <c r="E383" s="8" t="s">
        <v>304</v>
      </c>
    </row>
    <row r="384" spans="1:5" ht="24">
      <c r="A384" s="6">
        <v>6</v>
      </c>
      <c r="B384" s="7" t="s">
        <v>305</v>
      </c>
      <c r="C384" s="12">
        <v>71980</v>
      </c>
      <c r="D384" s="5">
        <f t="shared" si="12"/>
        <v>71980</v>
      </c>
      <c r="E384" s="8" t="s">
        <v>306</v>
      </c>
    </row>
    <row r="385" spans="1:5" ht="29.25" customHeight="1">
      <c r="A385" s="6">
        <v>7</v>
      </c>
      <c r="B385" s="7" t="s">
        <v>307</v>
      </c>
      <c r="C385" s="12">
        <v>77880</v>
      </c>
      <c r="D385" s="5">
        <f t="shared" si="12"/>
        <v>77880</v>
      </c>
      <c r="E385" s="8" t="s">
        <v>308</v>
      </c>
    </row>
    <row r="386" spans="1:5" ht="27" customHeight="1">
      <c r="A386" s="6">
        <v>8</v>
      </c>
      <c r="B386" s="7" t="s">
        <v>309</v>
      </c>
      <c r="C386" s="12">
        <v>87320</v>
      </c>
      <c r="D386" s="5">
        <f t="shared" si="12"/>
        <v>87320</v>
      </c>
      <c r="E386" s="8" t="s">
        <v>310</v>
      </c>
    </row>
    <row r="387" spans="1:5" ht="24">
      <c r="A387" s="6">
        <v>9</v>
      </c>
      <c r="B387" s="7" t="s">
        <v>311</v>
      </c>
      <c r="C387" s="12">
        <v>93810</v>
      </c>
      <c r="D387" s="5">
        <f>C387</f>
        <v>93810</v>
      </c>
      <c r="E387" s="8" t="s">
        <v>312</v>
      </c>
    </row>
    <row r="388" spans="1:5" ht="24">
      <c r="A388" s="6">
        <v>10</v>
      </c>
      <c r="B388" s="7" t="s">
        <v>313</v>
      </c>
      <c r="C388" s="12">
        <v>89090</v>
      </c>
      <c r="D388" s="5">
        <f aca="true" t="shared" si="13" ref="D388:D400">C388</f>
        <v>89090</v>
      </c>
      <c r="E388" s="8" t="s">
        <v>314</v>
      </c>
    </row>
    <row r="389" spans="1:5" ht="24">
      <c r="A389" s="6">
        <v>11</v>
      </c>
      <c r="B389" s="7" t="s">
        <v>315</v>
      </c>
      <c r="C389" s="12">
        <v>93810</v>
      </c>
      <c r="D389" s="5">
        <f t="shared" si="13"/>
        <v>93810</v>
      </c>
      <c r="E389" s="8" t="s">
        <v>316</v>
      </c>
    </row>
    <row r="390" spans="1:5" ht="24">
      <c r="A390" s="6">
        <v>12</v>
      </c>
      <c r="B390" s="7" t="s">
        <v>317</v>
      </c>
      <c r="C390" s="12">
        <v>95580</v>
      </c>
      <c r="D390" s="5">
        <f t="shared" si="13"/>
        <v>95580</v>
      </c>
      <c r="E390" s="8" t="s">
        <v>318</v>
      </c>
    </row>
    <row r="391" spans="1:5" ht="24">
      <c r="A391" s="6">
        <v>13</v>
      </c>
      <c r="B391" s="7" t="s">
        <v>319</v>
      </c>
      <c r="C391" s="12">
        <v>179360</v>
      </c>
      <c r="D391" s="5">
        <f t="shared" si="13"/>
        <v>179360</v>
      </c>
      <c r="E391" s="8" t="s">
        <v>320</v>
      </c>
    </row>
    <row r="392" spans="1:5" ht="24">
      <c r="A392" s="6">
        <v>14</v>
      </c>
      <c r="B392" s="7" t="s">
        <v>321</v>
      </c>
      <c r="C392" s="12">
        <v>191160</v>
      </c>
      <c r="D392" s="5">
        <f t="shared" si="13"/>
        <v>191160</v>
      </c>
      <c r="E392" s="8" t="s">
        <v>322</v>
      </c>
    </row>
    <row r="393" spans="1:5" ht="48">
      <c r="A393" s="6">
        <v>15</v>
      </c>
      <c r="B393" s="7" t="s">
        <v>323</v>
      </c>
      <c r="C393" s="12">
        <v>98530</v>
      </c>
      <c r="D393" s="5">
        <f t="shared" si="13"/>
        <v>98530</v>
      </c>
      <c r="E393" s="8" t="s">
        <v>324</v>
      </c>
    </row>
    <row r="394" spans="1:5" ht="49.5" customHeight="1">
      <c r="A394" s="6">
        <v>16</v>
      </c>
      <c r="B394" s="7" t="s">
        <v>325</v>
      </c>
      <c r="C394" s="12">
        <v>114460</v>
      </c>
      <c r="D394" s="5">
        <f t="shared" si="13"/>
        <v>114460</v>
      </c>
      <c r="E394" s="8" t="s">
        <v>326</v>
      </c>
    </row>
    <row r="395" spans="1:5" ht="41.25" customHeight="1">
      <c r="A395" s="6">
        <v>17</v>
      </c>
      <c r="B395" s="7" t="s">
        <v>633</v>
      </c>
      <c r="C395" s="12">
        <v>4484</v>
      </c>
      <c r="D395" s="5">
        <f t="shared" si="13"/>
        <v>4484</v>
      </c>
      <c r="E395" s="8"/>
    </row>
    <row r="396" spans="1:5" ht="24">
      <c r="A396" s="6">
        <v>18</v>
      </c>
      <c r="B396" s="7" t="s">
        <v>634</v>
      </c>
      <c r="C396" s="12">
        <v>3540</v>
      </c>
      <c r="D396" s="5">
        <f t="shared" si="13"/>
        <v>3540</v>
      </c>
      <c r="E396" s="8"/>
    </row>
    <row r="397" spans="1:5" ht="24">
      <c r="A397" s="6">
        <v>19</v>
      </c>
      <c r="B397" s="7" t="s">
        <v>635</v>
      </c>
      <c r="C397" s="12">
        <v>944</v>
      </c>
      <c r="D397" s="5">
        <f t="shared" si="13"/>
        <v>944</v>
      </c>
      <c r="E397" s="8"/>
    </row>
    <row r="398" spans="1:5" ht="24">
      <c r="A398" s="6">
        <v>20</v>
      </c>
      <c r="B398" s="7" t="s">
        <v>636</v>
      </c>
      <c r="C398" s="12">
        <v>14455</v>
      </c>
      <c r="D398" s="5">
        <f t="shared" si="13"/>
        <v>14455</v>
      </c>
      <c r="E398" s="8"/>
    </row>
    <row r="399" spans="1:5" ht="24">
      <c r="A399" s="6">
        <v>21</v>
      </c>
      <c r="B399" s="7" t="s">
        <v>640</v>
      </c>
      <c r="C399" s="12">
        <v>4720</v>
      </c>
      <c r="D399" s="5">
        <f t="shared" si="13"/>
        <v>4720</v>
      </c>
      <c r="E399" s="8" t="s">
        <v>637</v>
      </c>
    </row>
    <row r="400" spans="1:5" ht="24.75" thickBot="1">
      <c r="A400" s="6">
        <v>22</v>
      </c>
      <c r="B400" s="7" t="s">
        <v>638</v>
      </c>
      <c r="C400" s="12">
        <v>4720</v>
      </c>
      <c r="D400" s="5">
        <f t="shared" si="13"/>
        <v>4720</v>
      </c>
      <c r="E400" s="8" t="s">
        <v>639</v>
      </c>
    </row>
    <row r="401" spans="1:5" ht="15.75" thickBot="1">
      <c r="A401" s="38" t="s">
        <v>547</v>
      </c>
      <c r="B401" s="34"/>
      <c r="C401" s="34"/>
      <c r="D401" s="34"/>
      <c r="E401" s="34"/>
    </row>
    <row r="402" spans="1:5" ht="15">
      <c r="A402" s="6">
        <v>1</v>
      </c>
      <c r="B402" s="7" t="s">
        <v>548</v>
      </c>
      <c r="C402" s="12">
        <v>3529.1</v>
      </c>
      <c r="D402" s="5">
        <f>C402</f>
        <v>3529.1</v>
      </c>
      <c r="E402" s="8" t="s">
        <v>549</v>
      </c>
    </row>
    <row r="403" spans="1:5" ht="15">
      <c r="A403" s="6">
        <v>2</v>
      </c>
      <c r="B403" s="7" t="s">
        <v>550</v>
      </c>
      <c r="C403" s="12">
        <v>62431.61</v>
      </c>
      <c r="D403" s="5">
        <f>C403</f>
        <v>62431.61</v>
      </c>
      <c r="E403" s="8" t="s">
        <v>551</v>
      </c>
    </row>
    <row r="404" spans="1:5" ht="15">
      <c r="A404" s="6">
        <v>3</v>
      </c>
      <c r="B404" s="7" t="s">
        <v>552</v>
      </c>
      <c r="C404" s="12">
        <v>70206</v>
      </c>
      <c r="D404" s="5">
        <f>C404</f>
        <v>70206</v>
      </c>
      <c r="E404" s="8" t="s">
        <v>553</v>
      </c>
    </row>
    <row r="405" spans="1:5" ht="15.75" thickBot="1">
      <c r="A405" s="6">
        <v>4</v>
      </c>
      <c r="B405" s="7" t="s">
        <v>554</v>
      </c>
      <c r="C405" s="12">
        <v>38677.66</v>
      </c>
      <c r="D405" s="5">
        <f>C405</f>
        <v>38677.66</v>
      </c>
      <c r="E405" s="8" t="s">
        <v>555</v>
      </c>
    </row>
    <row r="406" spans="1:5" ht="15.75" thickBot="1">
      <c r="A406" s="38" t="s">
        <v>570</v>
      </c>
      <c r="B406" s="34"/>
      <c r="C406" s="34"/>
      <c r="D406" s="34"/>
      <c r="E406" s="34"/>
    </row>
    <row r="407" spans="1:5" ht="48">
      <c r="A407" s="6">
        <v>1</v>
      </c>
      <c r="B407" s="7" t="s">
        <v>571</v>
      </c>
      <c r="C407" s="12">
        <v>1900</v>
      </c>
      <c r="D407" s="5">
        <f>C407*1.1</f>
        <v>2090</v>
      </c>
      <c r="E407" s="8" t="s">
        <v>608</v>
      </c>
    </row>
    <row r="408" spans="1:5" ht="60">
      <c r="A408" s="6">
        <v>2</v>
      </c>
      <c r="B408" s="7" t="s">
        <v>572</v>
      </c>
      <c r="C408" s="12">
        <v>3000</v>
      </c>
      <c r="D408" s="5">
        <f>C408*1.1</f>
        <v>3300.0000000000005</v>
      </c>
      <c r="E408" s="8" t="s">
        <v>609</v>
      </c>
    </row>
    <row r="409" spans="1:5" ht="84">
      <c r="A409" s="6">
        <v>3</v>
      </c>
      <c r="B409" s="7" t="s">
        <v>573</v>
      </c>
      <c r="C409" s="12">
        <v>9398.7</v>
      </c>
      <c r="D409" s="5">
        <f>C409</f>
        <v>9398.7</v>
      </c>
      <c r="E409" s="8" t="s">
        <v>610</v>
      </c>
    </row>
    <row r="410" spans="1:5" ht="60">
      <c r="A410" s="6">
        <v>4</v>
      </c>
      <c r="B410" s="7" t="s">
        <v>574</v>
      </c>
      <c r="C410" s="12">
        <v>24160</v>
      </c>
      <c r="D410" s="5">
        <f>C410</f>
        <v>24160</v>
      </c>
      <c r="E410" s="8" t="s">
        <v>611</v>
      </c>
    </row>
    <row r="411" spans="1:5" ht="15.75" thickBot="1">
      <c r="A411" s="6">
        <v>5</v>
      </c>
      <c r="B411" s="7" t="s">
        <v>575</v>
      </c>
      <c r="C411" s="12">
        <v>41.3</v>
      </c>
      <c r="D411" s="5">
        <f>C411*1.2</f>
        <v>49.559999999999995</v>
      </c>
      <c r="E411" s="8" t="s">
        <v>576</v>
      </c>
    </row>
    <row r="412" spans="1:5" ht="15.75" thickBot="1">
      <c r="A412" s="38" t="s">
        <v>556</v>
      </c>
      <c r="B412" s="34"/>
      <c r="C412" s="34"/>
      <c r="D412" s="34"/>
      <c r="E412" s="34"/>
    </row>
    <row r="413" spans="1:5" ht="15">
      <c r="A413" s="6">
        <v>1</v>
      </c>
      <c r="B413" s="7" t="s">
        <v>557</v>
      </c>
      <c r="C413" s="12">
        <v>49000</v>
      </c>
      <c r="D413" s="5">
        <f aca="true" t="shared" si="14" ref="D413:D420">C413</f>
        <v>49000</v>
      </c>
      <c r="E413" s="8" t="s">
        <v>555</v>
      </c>
    </row>
    <row r="414" spans="1:5" ht="15">
      <c r="A414" s="6">
        <v>2</v>
      </c>
      <c r="B414" s="7" t="s">
        <v>558</v>
      </c>
      <c r="C414" s="12">
        <v>43000</v>
      </c>
      <c r="D414" s="5">
        <f t="shared" si="14"/>
        <v>43000</v>
      </c>
      <c r="E414" s="8" t="s">
        <v>559</v>
      </c>
    </row>
    <row r="415" spans="1:5" ht="15">
      <c r="A415" s="6">
        <v>3</v>
      </c>
      <c r="B415" s="7" t="s">
        <v>560</v>
      </c>
      <c r="C415" s="12">
        <v>55000</v>
      </c>
      <c r="D415" s="5">
        <f t="shared" si="14"/>
        <v>55000</v>
      </c>
      <c r="E415" s="8" t="s">
        <v>612</v>
      </c>
    </row>
    <row r="416" spans="1:5" ht="15">
      <c r="A416" s="6">
        <v>4</v>
      </c>
      <c r="B416" s="7" t="s">
        <v>561</v>
      </c>
      <c r="C416" s="12">
        <v>14542.1</v>
      </c>
      <c r="D416" s="5">
        <f t="shared" si="14"/>
        <v>14542.1</v>
      </c>
      <c r="E416" s="8" t="s">
        <v>562</v>
      </c>
    </row>
    <row r="417" spans="1:5" ht="15">
      <c r="A417" s="6">
        <v>5</v>
      </c>
      <c r="B417" s="7" t="s">
        <v>563</v>
      </c>
      <c r="C417" s="12">
        <v>22541.2</v>
      </c>
      <c r="D417" s="5">
        <f t="shared" si="14"/>
        <v>22541.2</v>
      </c>
      <c r="E417" s="8" t="s">
        <v>564</v>
      </c>
    </row>
    <row r="418" spans="1:5" ht="15">
      <c r="A418" s="6">
        <v>6</v>
      </c>
      <c r="B418" s="7" t="s">
        <v>565</v>
      </c>
      <c r="C418" s="12">
        <v>19116</v>
      </c>
      <c r="D418" s="5">
        <f t="shared" si="14"/>
        <v>19116</v>
      </c>
      <c r="E418" s="8" t="s">
        <v>562</v>
      </c>
    </row>
    <row r="419" spans="1:5" ht="15">
      <c r="A419" s="6">
        <v>7</v>
      </c>
      <c r="B419" s="7" t="s">
        <v>566</v>
      </c>
      <c r="C419" s="12">
        <v>4000</v>
      </c>
      <c r="D419" s="5">
        <f t="shared" si="14"/>
        <v>4000</v>
      </c>
      <c r="E419" s="8" t="s">
        <v>567</v>
      </c>
    </row>
    <row r="420" spans="1:5" ht="15">
      <c r="A420" s="6">
        <v>8</v>
      </c>
      <c r="B420" s="7" t="s">
        <v>568</v>
      </c>
      <c r="C420" s="12">
        <v>2028.37</v>
      </c>
      <c r="D420" s="5">
        <f t="shared" si="14"/>
        <v>2028.37</v>
      </c>
      <c r="E420" s="8" t="s">
        <v>569</v>
      </c>
    </row>
    <row r="421" spans="1:5" ht="15">
      <c r="A421" s="6">
        <v>9</v>
      </c>
      <c r="B421" s="7" t="s">
        <v>613</v>
      </c>
      <c r="C421" s="12">
        <v>8100</v>
      </c>
      <c r="D421" s="5">
        <f>C421</f>
        <v>8100</v>
      </c>
      <c r="E421" s="8" t="s">
        <v>614</v>
      </c>
    </row>
    <row r="422" spans="1:5" ht="15">
      <c r="A422" s="6">
        <v>10</v>
      </c>
      <c r="B422" s="7" t="s">
        <v>615</v>
      </c>
      <c r="C422" s="12">
        <v>1029.42</v>
      </c>
      <c r="D422" s="5">
        <f>C422</f>
        <v>1029.42</v>
      </c>
      <c r="E422" s="8" t="s">
        <v>616</v>
      </c>
    </row>
    <row r="423" spans="1:5" ht="15">
      <c r="A423" s="6">
        <v>11</v>
      </c>
      <c r="B423" s="7" t="s">
        <v>617</v>
      </c>
      <c r="C423" s="12">
        <v>1779.3</v>
      </c>
      <c r="D423" s="5">
        <f>C423</f>
        <v>1779.3</v>
      </c>
      <c r="E423" s="8" t="s">
        <v>618</v>
      </c>
    </row>
    <row r="424" spans="1:5" ht="15">
      <c r="A424" s="6">
        <v>12</v>
      </c>
      <c r="B424" s="7" t="s">
        <v>619</v>
      </c>
      <c r="C424" s="12">
        <v>1163.04</v>
      </c>
      <c r="D424" s="5">
        <f>C424</f>
        <v>1163.04</v>
      </c>
      <c r="E424" s="8" t="s">
        <v>616</v>
      </c>
    </row>
    <row r="425" spans="1:5" ht="15">
      <c r="A425" s="6">
        <v>13</v>
      </c>
      <c r="B425" s="7" t="s">
        <v>620</v>
      </c>
      <c r="C425" s="12">
        <v>1035.87</v>
      </c>
      <c r="D425" s="5">
        <f>C425</f>
        <v>1035.87</v>
      </c>
      <c r="E425" s="8" t="s">
        <v>616</v>
      </c>
    </row>
    <row r="426" spans="1:5" ht="15">
      <c r="A426" s="6">
        <v>14</v>
      </c>
      <c r="B426" s="7" t="s">
        <v>621</v>
      </c>
      <c r="C426" s="12">
        <v>2533.46</v>
      </c>
      <c r="D426" s="5">
        <f aca="true" t="shared" si="15" ref="D426:D431">C426</f>
        <v>2533.46</v>
      </c>
      <c r="E426" s="8" t="s">
        <v>622</v>
      </c>
    </row>
    <row r="427" spans="1:5" ht="15">
      <c r="A427" s="6">
        <v>15</v>
      </c>
      <c r="B427" s="7" t="s">
        <v>623</v>
      </c>
      <c r="C427" s="12">
        <v>1982.92</v>
      </c>
      <c r="D427" s="5">
        <f t="shared" si="15"/>
        <v>1982.92</v>
      </c>
      <c r="E427" s="8" t="s">
        <v>624</v>
      </c>
    </row>
    <row r="428" spans="1:5" ht="15">
      <c r="A428" s="6">
        <v>16</v>
      </c>
      <c r="B428" s="7" t="s">
        <v>625</v>
      </c>
      <c r="C428" s="12">
        <v>2136.24</v>
      </c>
      <c r="D428" s="5">
        <f t="shared" si="15"/>
        <v>2136.24</v>
      </c>
      <c r="E428" s="8" t="s">
        <v>626</v>
      </c>
    </row>
    <row r="429" spans="1:5" ht="15">
      <c r="A429" s="6">
        <v>17</v>
      </c>
      <c r="B429" s="7" t="s">
        <v>627</v>
      </c>
      <c r="C429" s="12">
        <v>1180</v>
      </c>
      <c r="D429" s="5">
        <f t="shared" si="15"/>
        <v>1180</v>
      </c>
      <c r="E429" s="8" t="s">
        <v>628</v>
      </c>
    </row>
    <row r="430" spans="1:5" ht="15">
      <c r="A430" s="6">
        <v>18</v>
      </c>
      <c r="B430" s="7" t="s">
        <v>629</v>
      </c>
      <c r="C430" s="12">
        <v>4301.1</v>
      </c>
      <c r="D430" s="5">
        <f t="shared" si="15"/>
        <v>4301.1</v>
      </c>
      <c r="E430" s="8" t="s">
        <v>630</v>
      </c>
    </row>
    <row r="431" spans="1:5" ht="15.75" thickBot="1">
      <c r="A431" s="6">
        <v>19</v>
      </c>
      <c r="B431" s="7" t="s">
        <v>631</v>
      </c>
      <c r="C431" s="12">
        <v>2924.75</v>
      </c>
      <c r="D431" s="5">
        <f t="shared" si="15"/>
        <v>2924.75</v>
      </c>
      <c r="E431" s="8" t="s">
        <v>632</v>
      </c>
    </row>
    <row r="432" spans="1:5" ht="15.75" thickBot="1">
      <c r="A432" s="38" t="s">
        <v>601</v>
      </c>
      <c r="B432" s="34"/>
      <c r="C432" s="34"/>
      <c r="D432" s="34"/>
      <c r="E432" s="34"/>
    </row>
    <row r="433" spans="1:5" ht="15">
      <c r="A433" s="6">
        <v>1</v>
      </c>
      <c r="B433" s="7" t="s">
        <v>602</v>
      </c>
      <c r="C433" s="12">
        <v>40000</v>
      </c>
      <c r="D433" s="5">
        <f>C433</f>
        <v>40000</v>
      </c>
      <c r="E433" s="8" t="s">
        <v>603</v>
      </c>
    </row>
    <row r="434" spans="1:5" ht="15">
      <c r="A434" s="6">
        <v>2</v>
      </c>
      <c r="B434" s="7" t="s">
        <v>604</v>
      </c>
      <c r="C434" s="12">
        <v>59000</v>
      </c>
      <c r="D434" s="5">
        <f>C434</f>
        <v>59000</v>
      </c>
      <c r="E434" s="8" t="s">
        <v>603</v>
      </c>
    </row>
    <row r="435" spans="1:5" ht="15">
      <c r="A435" s="6">
        <v>3</v>
      </c>
      <c r="B435" s="7" t="s">
        <v>605</v>
      </c>
      <c r="C435" s="12">
        <v>88000</v>
      </c>
      <c r="D435" s="5">
        <f>C435</f>
        <v>88000</v>
      </c>
      <c r="E435" s="8" t="s">
        <v>603</v>
      </c>
    </row>
    <row r="436" spans="1:5" ht="15">
      <c r="A436" s="6">
        <v>4</v>
      </c>
      <c r="B436" s="7" t="s">
        <v>606</v>
      </c>
      <c r="C436" s="12">
        <v>15000</v>
      </c>
      <c r="D436" s="5">
        <f>C436</f>
        <v>15000</v>
      </c>
      <c r="E436" s="8" t="s">
        <v>607</v>
      </c>
    </row>
    <row r="437" spans="1:5" ht="15">
      <c r="A437" s="6"/>
      <c r="B437" s="7"/>
      <c r="C437" s="7"/>
      <c r="D437" s="5"/>
      <c r="E437" s="8"/>
    </row>
    <row r="438" spans="1:5" s="2" customFormat="1" ht="15">
      <c r="A438" s="56"/>
      <c r="B438" s="36"/>
      <c r="C438" s="36"/>
      <c r="D438" s="36"/>
      <c r="E438" s="36"/>
    </row>
    <row r="439" spans="1:5" ht="15">
      <c r="A439" s="63" t="s">
        <v>3</v>
      </c>
      <c r="B439" s="63"/>
      <c r="C439" s="63"/>
      <c r="D439" s="63"/>
      <c r="E439" s="63"/>
    </row>
    <row r="440" spans="1:5" ht="15">
      <c r="A440" s="63" t="s">
        <v>4</v>
      </c>
      <c r="B440" s="63"/>
      <c r="C440" s="63"/>
      <c r="D440" s="63"/>
      <c r="E440" s="63"/>
    </row>
    <row r="441" spans="1:5" ht="15">
      <c r="A441" s="37"/>
      <c r="B441" s="37"/>
      <c r="C441" s="37"/>
      <c r="D441" s="37"/>
      <c r="E441" s="37"/>
    </row>
    <row r="442" spans="1:5" ht="29.25" customHeight="1">
      <c r="A442" s="58" t="s">
        <v>5</v>
      </c>
      <c r="B442" s="58"/>
      <c r="C442" s="58"/>
      <c r="D442" s="58"/>
      <c r="E442" s="58"/>
    </row>
    <row r="443" spans="1:5" s="1" customFormat="1" ht="15">
      <c r="A443" s="9"/>
      <c r="B443" s="9"/>
      <c r="C443" s="9"/>
      <c r="D443" s="9"/>
      <c r="E443" s="9"/>
    </row>
    <row r="444" spans="1:5" s="1" customFormat="1" ht="15">
      <c r="A444" s="9"/>
      <c r="B444" s="9"/>
      <c r="C444" s="9"/>
      <c r="D444" s="9"/>
      <c r="E444" s="9"/>
    </row>
    <row r="445" spans="1:5" s="1" customFormat="1" ht="15">
      <c r="A445" s="9"/>
      <c r="B445" s="9"/>
      <c r="C445" s="9"/>
      <c r="D445" s="9"/>
      <c r="E445" s="9"/>
    </row>
    <row r="446" spans="1:5" s="1" customFormat="1" ht="15">
      <c r="A446" s="9"/>
      <c r="B446" s="9"/>
      <c r="C446" s="9"/>
      <c r="D446" s="9"/>
      <c r="E446" s="9"/>
    </row>
    <row r="447" spans="1:5" s="1" customFormat="1" ht="15">
      <c r="A447" s="9"/>
      <c r="B447" s="9"/>
      <c r="C447" s="9"/>
      <c r="D447" s="9"/>
      <c r="E447" s="9"/>
    </row>
    <row r="448" spans="1:5" s="1" customFormat="1" ht="15">
      <c r="A448" s="9"/>
      <c r="B448" s="9"/>
      <c r="C448" s="9"/>
      <c r="D448" s="9"/>
      <c r="E448" s="9"/>
    </row>
    <row r="449" spans="1:5" s="1" customFormat="1" ht="15">
      <c r="A449" s="9"/>
      <c r="B449" s="9"/>
      <c r="C449" s="9"/>
      <c r="D449" s="9"/>
      <c r="E449" s="9"/>
    </row>
    <row r="450" spans="1:5" s="1" customFormat="1" ht="15">
      <c r="A450" s="9"/>
      <c r="B450" s="9"/>
      <c r="C450" s="9"/>
      <c r="D450" s="9"/>
      <c r="E450" s="9"/>
    </row>
    <row r="451" spans="1:5" s="1" customFormat="1" ht="15">
      <c r="A451" s="9"/>
      <c r="B451" s="9"/>
      <c r="C451" s="9"/>
      <c r="D451" s="9"/>
      <c r="E451" s="9"/>
    </row>
    <row r="452" spans="1:5" s="1" customFormat="1" ht="15">
      <c r="A452" s="9"/>
      <c r="B452" s="9"/>
      <c r="C452" s="9"/>
      <c r="D452" s="9"/>
      <c r="E452" s="9"/>
    </row>
    <row r="453" spans="1:5" s="1" customFormat="1" ht="15">
      <c r="A453" s="9"/>
      <c r="B453" s="9"/>
      <c r="C453" s="9"/>
      <c r="D453" s="9"/>
      <c r="E453" s="9"/>
    </row>
    <row r="454" spans="1:5" s="1" customFormat="1" ht="15">
      <c r="A454" s="9"/>
      <c r="B454" s="9"/>
      <c r="C454" s="9"/>
      <c r="D454" s="9"/>
      <c r="E454" s="9"/>
    </row>
    <row r="455" spans="1:5" s="1" customFormat="1" ht="15">
      <c r="A455" s="9"/>
      <c r="B455" s="9"/>
      <c r="C455" s="9"/>
      <c r="D455" s="9"/>
      <c r="E455" s="9"/>
    </row>
    <row r="456" spans="1:5" s="1" customFormat="1" ht="15">
      <c r="A456" s="9"/>
      <c r="B456" s="9"/>
      <c r="C456" s="9"/>
      <c r="D456" s="9"/>
      <c r="E456" s="9"/>
    </row>
    <row r="457" spans="1:5" s="1" customFormat="1" ht="15">
      <c r="A457" s="9"/>
      <c r="B457" s="9"/>
      <c r="C457" s="9"/>
      <c r="D457" s="9"/>
      <c r="E457" s="9"/>
    </row>
    <row r="458" spans="1:5" s="1" customFormat="1" ht="15">
      <c r="A458" s="9"/>
      <c r="B458" s="9"/>
      <c r="C458" s="9"/>
      <c r="D458" s="9"/>
      <c r="E458" s="9"/>
    </row>
    <row r="459" spans="1:5" s="1" customFormat="1" ht="15">
      <c r="A459" s="9"/>
      <c r="B459" s="9"/>
      <c r="C459" s="9"/>
      <c r="D459" s="9"/>
      <c r="E459" s="9"/>
    </row>
    <row r="460" spans="1:5" s="1" customFormat="1" ht="15">
      <c r="A460" s="9"/>
      <c r="B460" s="9"/>
      <c r="C460" s="9"/>
      <c r="D460" s="9"/>
      <c r="E460" s="9"/>
    </row>
    <row r="461" spans="1:5" s="1" customFormat="1" ht="15">
      <c r="A461" s="9"/>
      <c r="B461" s="9"/>
      <c r="C461" s="9"/>
      <c r="D461" s="9"/>
      <c r="E461" s="9"/>
    </row>
    <row r="462" spans="1:5" s="1" customFormat="1" ht="15">
      <c r="A462" s="9"/>
      <c r="B462" s="9"/>
      <c r="C462" s="9"/>
      <c r="D462" s="9"/>
      <c r="E462" s="9"/>
    </row>
    <row r="463" spans="1:5" s="1" customFormat="1" ht="15">
      <c r="A463" s="9"/>
      <c r="B463" s="9"/>
      <c r="C463" s="9"/>
      <c r="D463" s="9"/>
      <c r="E463" s="9"/>
    </row>
    <row r="464" spans="1:5" s="1" customFormat="1" ht="15">
      <c r="A464" s="9"/>
      <c r="B464" s="9"/>
      <c r="C464" s="9"/>
      <c r="D464" s="9"/>
      <c r="E464" s="9"/>
    </row>
    <row r="465" spans="1:5" s="1" customFormat="1" ht="15">
      <c r="A465" s="9"/>
      <c r="B465" s="9"/>
      <c r="C465" s="9"/>
      <c r="D465" s="9"/>
      <c r="E465" s="9"/>
    </row>
    <row r="466" spans="1:5" s="1" customFormat="1" ht="15">
      <c r="A466" s="9"/>
      <c r="B466" s="9"/>
      <c r="C466" s="9"/>
      <c r="D466" s="9"/>
      <c r="E466" s="9"/>
    </row>
    <row r="467" spans="1:5" s="1" customFormat="1" ht="15">
      <c r="A467" s="9"/>
      <c r="B467" s="9"/>
      <c r="C467" s="9"/>
      <c r="D467" s="9"/>
      <c r="E467" s="9"/>
    </row>
    <row r="468" spans="1:5" s="1" customFormat="1" ht="15">
      <c r="A468" s="9"/>
      <c r="B468" s="9"/>
      <c r="C468" s="9"/>
      <c r="D468" s="9"/>
      <c r="E468" s="9"/>
    </row>
    <row r="469" spans="1:5" s="1" customFormat="1" ht="15">
      <c r="A469" s="9"/>
      <c r="B469" s="9"/>
      <c r="C469" s="9"/>
      <c r="D469" s="9"/>
      <c r="E469" s="9"/>
    </row>
    <row r="470" spans="1:5" s="1" customFormat="1" ht="15">
      <c r="A470" s="9"/>
      <c r="B470" s="9"/>
      <c r="C470" s="9"/>
      <c r="D470" s="9"/>
      <c r="E470" s="9"/>
    </row>
    <row r="471" spans="1:5" s="1" customFormat="1" ht="15">
      <c r="A471" s="9"/>
      <c r="B471" s="9"/>
      <c r="C471" s="9"/>
      <c r="D471" s="9"/>
      <c r="E471" s="9"/>
    </row>
    <row r="472" spans="1:5" s="1" customFormat="1" ht="15">
      <c r="A472" s="9"/>
      <c r="B472" s="9"/>
      <c r="C472" s="9"/>
      <c r="D472" s="9"/>
      <c r="E472" s="9"/>
    </row>
    <row r="473" spans="1:5" s="1" customFormat="1" ht="15">
      <c r="A473" s="9"/>
      <c r="B473" s="9"/>
      <c r="C473" s="9"/>
      <c r="D473" s="9"/>
      <c r="E473" s="9"/>
    </row>
    <row r="474" spans="1:5" s="1" customFormat="1" ht="15">
      <c r="A474" s="9"/>
      <c r="B474" s="9"/>
      <c r="C474" s="9"/>
      <c r="D474" s="9"/>
      <c r="E474" s="9"/>
    </row>
    <row r="475" spans="1:5" s="1" customFormat="1" ht="15">
      <c r="A475" s="9"/>
      <c r="B475" s="9"/>
      <c r="C475" s="9"/>
      <c r="D475" s="9"/>
      <c r="E475" s="9"/>
    </row>
    <row r="476" spans="1:5" s="1" customFormat="1" ht="15">
      <c r="A476" s="9"/>
      <c r="B476" s="9"/>
      <c r="C476" s="9"/>
      <c r="D476" s="9"/>
      <c r="E476" s="9"/>
    </row>
    <row r="477" spans="1:5" s="1" customFormat="1" ht="15">
      <c r="A477" s="9"/>
      <c r="B477" s="9"/>
      <c r="C477" s="9"/>
      <c r="D477" s="9"/>
      <c r="E477" s="9"/>
    </row>
    <row r="478" spans="1:5" s="1" customFormat="1" ht="15">
      <c r="A478" s="9"/>
      <c r="B478" s="9"/>
      <c r="C478" s="9"/>
      <c r="D478" s="9"/>
      <c r="E478" s="9"/>
    </row>
    <row r="479" spans="1:5" s="1" customFormat="1" ht="15">
      <c r="A479" s="9"/>
      <c r="B479" s="9"/>
      <c r="C479" s="9"/>
      <c r="D479" s="9"/>
      <c r="E479" s="9"/>
    </row>
    <row r="480" spans="1:5" s="1" customFormat="1" ht="15">
      <c r="A480" s="9"/>
      <c r="B480" s="9"/>
      <c r="C480" s="9"/>
      <c r="D480" s="9"/>
      <c r="E480" s="9"/>
    </row>
    <row r="481" spans="1:5" s="1" customFormat="1" ht="15">
      <c r="A481" s="9"/>
      <c r="B481" s="9"/>
      <c r="C481" s="9"/>
      <c r="D481" s="9"/>
      <c r="E481" s="9"/>
    </row>
    <row r="482" spans="1:5" s="1" customFormat="1" ht="15">
      <c r="A482" s="9"/>
      <c r="B482" s="9"/>
      <c r="C482" s="9"/>
      <c r="D482" s="9"/>
      <c r="E482" s="9"/>
    </row>
    <row r="483" spans="1:5" s="1" customFormat="1" ht="15">
      <c r="A483" s="9"/>
      <c r="B483" s="9"/>
      <c r="C483" s="9"/>
      <c r="D483" s="9"/>
      <c r="E483" s="9"/>
    </row>
    <row r="484" spans="1:5" s="1" customFormat="1" ht="15">
      <c r="A484" s="9"/>
      <c r="B484" s="9"/>
      <c r="C484" s="9"/>
      <c r="D484" s="9"/>
      <c r="E484" s="9"/>
    </row>
    <row r="485" spans="1:5" s="1" customFormat="1" ht="15">
      <c r="A485" s="9"/>
      <c r="B485" s="9"/>
      <c r="C485" s="9"/>
      <c r="D485" s="9"/>
      <c r="E485" s="9"/>
    </row>
    <row r="486" spans="1:5" s="1" customFormat="1" ht="15">
      <c r="A486" s="9"/>
      <c r="B486" s="9"/>
      <c r="C486" s="9"/>
      <c r="D486" s="9"/>
      <c r="E486" s="9"/>
    </row>
    <row r="487" spans="1:5" s="1" customFormat="1" ht="15">
      <c r="A487" s="9"/>
      <c r="B487" s="9"/>
      <c r="C487" s="9"/>
      <c r="D487" s="9"/>
      <c r="E487" s="9"/>
    </row>
    <row r="488" spans="1:5" s="1" customFormat="1" ht="15">
      <c r="A488" s="9"/>
      <c r="B488" s="9"/>
      <c r="C488" s="9"/>
      <c r="D488" s="9"/>
      <c r="E488" s="9"/>
    </row>
    <row r="489" spans="1:5" s="1" customFormat="1" ht="15">
      <c r="A489" s="9"/>
      <c r="B489" s="9"/>
      <c r="C489" s="9"/>
      <c r="D489" s="9"/>
      <c r="E489" s="9"/>
    </row>
    <row r="490" spans="1:5" s="1" customFormat="1" ht="15">
      <c r="A490" s="9"/>
      <c r="B490" s="9"/>
      <c r="C490" s="9"/>
      <c r="D490" s="9"/>
      <c r="E490" s="9"/>
    </row>
    <row r="491" spans="1:5" s="1" customFormat="1" ht="15">
      <c r="A491" s="9"/>
      <c r="B491" s="9"/>
      <c r="C491" s="9"/>
      <c r="D491" s="9"/>
      <c r="E491" s="9"/>
    </row>
    <row r="492" spans="1:5" s="1" customFormat="1" ht="15">
      <c r="A492" s="9"/>
      <c r="B492" s="9"/>
      <c r="C492" s="9"/>
      <c r="D492" s="9"/>
      <c r="E492" s="9"/>
    </row>
    <row r="493" spans="1:5" s="1" customFormat="1" ht="15">
      <c r="A493" s="9"/>
      <c r="B493" s="9"/>
      <c r="C493" s="9"/>
      <c r="D493" s="9"/>
      <c r="E493" s="9"/>
    </row>
    <row r="494" spans="1:5" s="1" customFormat="1" ht="15">
      <c r="A494" s="9"/>
      <c r="B494" s="9"/>
      <c r="C494" s="9"/>
      <c r="D494" s="9"/>
      <c r="E494" s="9"/>
    </row>
    <row r="495" spans="1:5" s="1" customFormat="1" ht="15">
      <c r="A495" s="9"/>
      <c r="B495" s="9"/>
      <c r="C495" s="9"/>
      <c r="D495" s="9"/>
      <c r="E495" s="9"/>
    </row>
    <row r="496" spans="1:5" s="1" customFormat="1" ht="15">
      <c r="A496" s="9"/>
      <c r="B496" s="9"/>
      <c r="C496" s="9"/>
      <c r="D496" s="9"/>
      <c r="E496" s="9"/>
    </row>
    <row r="497" spans="1:5" s="1" customFormat="1" ht="15">
      <c r="A497" s="9"/>
      <c r="B497" s="9"/>
      <c r="C497" s="9"/>
      <c r="D497" s="9"/>
      <c r="E497" s="9"/>
    </row>
    <row r="498" spans="1:5" s="1" customFormat="1" ht="15">
      <c r="A498" s="9"/>
      <c r="B498" s="9"/>
      <c r="C498" s="9"/>
      <c r="D498" s="9"/>
      <c r="E498" s="9"/>
    </row>
    <row r="499" spans="1:5" s="1" customFormat="1" ht="15">
      <c r="A499" s="9"/>
      <c r="B499" s="9"/>
      <c r="C499" s="9"/>
      <c r="D499" s="9"/>
      <c r="E499" s="9"/>
    </row>
    <row r="500" spans="1:5" s="1" customFormat="1" ht="15">
      <c r="A500" s="9"/>
      <c r="B500" s="9"/>
      <c r="C500" s="9"/>
      <c r="D500" s="9"/>
      <c r="E500" s="9"/>
    </row>
    <row r="501" spans="1:5" s="1" customFormat="1" ht="15">
      <c r="A501" s="9"/>
      <c r="B501" s="9"/>
      <c r="C501" s="9"/>
      <c r="D501" s="9"/>
      <c r="E501" s="9"/>
    </row>
    <row r="502" spans="1:5" s="1" customFormat="1" ht="15">
      <c r="A502" s="9"/>
      <c r="B502" s="9"/>
      <c r="C502" s="9"/>
      <c r="D502" s="9"/>
      <c r="E502" s="9"/>
    </row>
    <row r="503" spans="1:5" s="1" customFormat="1" ht="15">
      <c r="A503" s="9"/>
      <c r="B503" s="9"/>
      <c r="C503" s="9"/>
      <c r="D503" s="9"/>
      <c r="E503" s="9"/>
    </row>
    <row r="504" spans="1:5" s="1" customFormat="1" ht="15">
      <c r="A504" s="9"/>
      <c r="B504" s="9"/>
      <c r="C504" s="9"/>
      <c r="D504" s="9"/>
      <c r="E504" s="9"/>
    </row>
    <row r="505" spans="1:5" s="1" customFormat="1" ht="15">
      <c r="A505" s="9"/>
      <c r="B505" s="9"/>
      <c r="C505" s="9"/>
      <c r="D505" s="9"/>
      <c r="E505" s="9"/>
    </row>
    <row r="506" spans="1:5" s="1" customFormat="1" ht="15">
      <c r="A506" s="9"/>
      <c r="B506" s="9"/>
      <c r="C506" s="9"/>
      <c r="D506" s="9"/>
      <c r="E506" s="9"/>
    </row>
    <row r="507" spans="1:5" s="1" customFormat="1" ht="15">
      <c r="A507" s="9"/>
      <c r="B507" s="9"/>
      <c r="C507" s="9"/>
      <c r="D507" s="9"/>
      <c r="E507" s="9"/>
    </row>
    <row r="508" spans="1:5" s="1" customFormat="1" ht="15">
      <c r="A508" s="9"/>
      <c r="B508" s="9"/>
      <c r="C508" s="9"/>
      <c r="D508" s="9"/>
      <c r="E508" s="9"/>
    </row>
    <row r="509" spans="1:5" s="1" customFormat="1" ht="15">
      <c r="A509" s="9"/>
      <c r="B509" s="9"/>
      <c r="C509" s="9"/>
      <c r="D509" s="9"/>
      <c r="E509" s="9"/>
    </row>
    <row r="510" spans="1:5" s="1" customFormat="1" ht="15">
      <c r="A510" s="9"/>
      <c r="B510" s="9"/>
      <c r="C510" s="9"/>
      <c r="D510" s="9"/>
      <c r="E510" s="9"/>
    </row>
    <row r="511" spans="1:5" s="1" customFormat="1" ht="15">
      <c r="A511" s="9"/>
      <c r="B511" s="9"/>
      <c r="C511" s="9"/>
      <c r="D511" s="9"/>
      <c r="E511" s="9"/>
    </row>
    <row r="512" spans="1:5" s="1" customFormat="1" ht="15">
      <c r="A512" s="9"/>
      <c r="B512" s="9"/>
      <c r="C512" s="9"/>
      <c r="D512" s="9"/>
      <c r="E512" s="9"/>
    </row>
    <row r="513" spans="1:5" s="1" customFormat="1" ht="15">
      <c r="A513" s="9"/>
      <c r="B513" s="9"/>
      <c r="C513" s="9"/>
      <c r="D513" s="9"/>
      <c r="E513" s="9"/>
    </row>
    <row r="514" spans="1:5" s="1" customFormat="1" ht="15">
      <c r="A514" s="9"/>
      <c r="B514" s="9"/>
      <c r="C514" s="9"/>
      <c r="D514" s="9"/>
      <c r="E514" s="9"/>
    </row>
    <row r="515" spans="1:5" s="1" customFormat="1" ht="15">
      <c r="A515" s="9"/>
      <c r="B515" s="9"/>
      <c r="C515" s="9"/>
      <c r="D515" s="9"/>
      <c r="E515" s="9"/>
    </row>
    <row r="516" spans="1:5" s="1" customFormat="1" ht="15">
      <c r="A516" s="9"/>
      <c r="B516" s="9"/>
      <c r="C516" s="9"/>
      <c r="D516" s="9"/>
      <c r="E516" s="9"/>
    </row>
    <row r="517" spans="1:5" s="1" customFormat="1" ht="15">
      <c r="A517" s="9"/>
      <c r="B517" s="9"/>
      <c r="C517" s="9"/>
      <c r="D517" s="9"/>
      <c r="E517" s="9"/>
    </row>
    <row r="518" spans="1:5" s="1" customFormat="1" ht="15">
      <c r="A518" s="9"/>
      <c r="B518" s="9"/>
      <c r="C518" s="9"/>
      <c r="D518" s="9"/>
      <c r="E518" s="9"/>
    </row>
    <row r="519" spans="1:5" s="1" customFormat="1" ht="15">
      <c r="A519" s="9"/>
      <c r="B519" s="9"/>
      <c r="C519" s="9"/>
      <c r="D519" s="9"/>
      <c r="E519" s="9"/>
    </row>
    <row r="520" spans="1:5" s="1" customFormat="1" ht="15">
      <c r="A520" s="9"/>
      <c r="B520" s="9"/>
      <c r="C520" s="9"/>
      <c r="D520" s="9"/>
      <c r="E520" s="9"/>
    </row>
    <row r="521" spans="1:5" s="1" customFormat="1" ht="15">
      <c r="A521" s="9"/>
      <c r="B521" s="9"/>
      <c r="C521" s="9"/>
      <c r="D521" s="9"/>
      <c r="E521" s="9"/>
    </row>
    <row r="522" spans="1:5" s="1" customFormat="1" ht="15">
      <c r="A522" s="9"/>
      <c r="B522" s="9"/>
      <c r="C522" s="9"/>
      <c r="D522" s="9"/>
      <c r="E522" s="9"/>
    </row>
    <row r="523" spans="1:5" s="1" customFormat="1" ht="15">
      <c r="A523" s="9"/>
      <c r="B523" s="9"/>
      <c r="C523" s="9"/>
      <c r="D523" s="9"/>
      <c r="E523" s="9"/>
    </row>
    <row r="524" spans="1:5" s="1" customFormat="1" ht="15">
      <c r="A524" s="9"/>
      <c r="B524" s="9"/>
      <c r="C524" s="9"/>
      <c r="D524" s="9"/>
      <c r="E524" s="9"/>
    </row>
    <row r="525" spans="1:5" s="1" customFormat="1" ht="15">
      <c r="A525" s="9"/>
      <c r="B525" s="9"/>
      <c r="C525" s="9"/>
      <c r="D525" s="9"/>
      <c r="E525" s="9"/>
    </row>
    <row r="526" spans="1:5" s="1" customFormat="1" ht="15">
      <c r="A526" s="9"/>
      <c r="B526" s="9"/>
      <c r="C526" s="9"/>
      <c r="D526" s="9"/>
      <c r="E526" s="9"/>
    </row>
    <row r="527" spans="1:5" s="1" customFormat="1" ht="15">
      <c r="A527" s="9"/>
      <c r="B527" s="9"/>
      <c r="C527" s="9"/>
      <c r="D527" s="9"/>
      <c r="E527" s="9"/>
    </row>
    <row r="528" spans="1:5" s="1" customFormat="1" ht="15">
      <c r="A528" s="9"/>
      <c r="B528" s="9"/>
      <c r="C528" s="9"/>
      <c r="D528" s="9"/>
      <c r="E528" s="9"/>
    </row>
    <row r="529" spans="1:5" s="1" customFormat="1" ht="15">
      <c r="A529" s="9"/>
      <c r="B529" s="9"/>
      <c r="C529" s="9"/>
      <c r="D529" s="9"/>
      <c r="E529" s="9"/>
    </row>
    <row r="530" spans="1:5" s="1" customFormat="1" ht="15">
      <c r="A530" s="9"/>
      <c r="B530" s="9"/>
      <c r="C530" s="9"/>
      <c r="D530" s="9"/>
      <c r="E530" s="9"/>
    </row>
    <row r="531" spans="1:5" s="1" customFormat="1" ht="15">
      <c r="A531" s="9"/>
      <c r="B531" s="9"/>
      <c r="C531" s="9"/>
      <c r="D531" s="9"/>
      <c r="E531" s="9"/>
    </row>
    <row r="532" spans="1:5" s="1" customFormat="1" ht="15">
      <c r="A532" s="9"/>
      <c r="B532" s="9"/>
      <c r="C532" s="9"/>
      <c r="D532" s="9"/>
      <c r="E532" s="9"/>
    </row>
    <row r="533" spans="1:5" s="1" customFormat="1" ht="15">
      <c r="A533" s="9"/>
      <c r="B533" s="9"/>
      <c r="C533" s="9"/>
      <c r="D533" s="9"/>
      <c r="E533" s="9"/>
    </row>
    <row r="534" spans="1:5" s="1" customFormat="1" ht="15">
      <c r="A534" s="9"/>
      <c r="B534" s="9"/>
      <c r="C534" s="9"/>
      <c r="D534" s="9"/>
      <c r="E534" s="9"/>
    </row>
    <row r="535" spans="1:5" s="1" customFormat="1" ht="15">
      <c r="A535" s="9"/>
      <c r="B535" s="9"/>
      <c r="C535" s="9"/>
      <c r="D535" s="9"/>
      <c r="E535" s="9"/>
    </row>
    <row r="536" spans="1:5" s="1" customFormat="1" ht="15">
      <c r="A536" s="9"/>
      <c r="B536" s="9"/>
      <c r="C536" s="9"/>
      <c r="D536" s="9"/>
      <c r="E536" s="9"/>
    </row>
    <row r="537" spans="1:5" s="1" customFormat="1" ht="15">
      <c r="A537" s="9"/>
      <c r="B537" s="9"/>
      <c r="C537" s="9"/>
      <c r="D537" s="9"/>
      <c r="E537" s="9"/>
    </row>
    <row r="538" spans="1:5" s="1" customFormat="1" ht="15">
      <c r="A538" s="9"/>
      <c r="B538" s="9"/>
      <c r="C538" s="9"/>
      <c r="D538" s="9"/>
      <c r="E538" s="9"/>
    </row>
    <row r="539" spans="1:5" s="1" customFormat="1" ht="15">
      <c r="A539" s="9"/>
      <c r="B539" s="9"/>
      <c r="C539" s="9"/>
      <c r="D539" s="9"/>
      <c r="E539" s="9"/>
    </row>
    <row r="540" spans="1:5" s="1" customFormat="1" ht="15">
      <c r="A540" s="9"/>
      <c r="B540" s="9"/>
      <c r="C540" s="9"/>
      <c r="D540" s="9"/>
      <c r="E540" s="9"/>
    </row>
    <row r="541" spans="1:5" s="1" customFormat="1" ht="15">
      <c r="A541" s="9"/>
      <c r="B541" s="9"/>
      <c r="C541" s="9"/>
      <c r="D541" s="9"/>
      <c r="E541" s="9"/>
    </row>
    <row r="542" spans="1:5" s="1" customFormat="1" ht="15">
      <c r="A542" s="9"/>
      <c r="B542" s="9"/>
      <c r="C542" s="9"/>
      <c r="D542" s="9"/>
      <c r="E542" s="9"/>
    </row>
    <row r="543" spans="1:5" s="1" customFormat="1" ht="15">
      <c r="A543" s="9"/>
      <c r="B543" s="9"/>
      <c r="C543" s="9"/>
      <c r="D543" s="9"/>
      <c r="E543" s="9"/>
    </row>
    <row r="544" spans="1:5" s="1" customFormat="1" ht="15">
      <c r="A544" s="9"/>
      <c r="B544" s="9"/>
      <c r="C544" s="9"/>
      <c r="D544" s="9"/>
      <c r="E544" s="9"/>
    </row>
    <row r="545" spans="1:5" s="1" customFormat="1" ht="15">
      <c r="A545" s="9"/>
      <c r="B545" s="9"/>
      <c r="C545" s="9"/>
      <c r="D545" s="9"/>
      <c r="E545" s="9"/>
    </row>
    <row r="546" spans="1:5" s="1" customFormat="1" ht="15">
      <c r="A546" s="9"/>
      <c r="B546" s="9"/>
      <c r="C546" s="9"/>
      <c r="D546" s="9"/>
      <c r="E546" s="9"/>
    </row>
    <row r="547" spans="1:5" s="1" customFormat="1" ht="15">
      <c r="A547" s="9"/>
      <c r="B547" s="9"/>
      <c r="C547" s="9"/>
      <c r="D547" s="9"/>
      <c r="E547" s="9"/>
    </row>
    <row r="548" spans="1:5" s="1" customFormat="1" ht="15">
      <c r="A548" s="9"/>
      <c r="B548" s="9"/>
      <c r="C548" s="9"/>
      <c r="D548" s="9"/>
      <c r="E548" s="9"/>
    </row>
    <row r="549" spans="1:5" s="1" customFormat="1" ht="15">
      <c r="A549" s="9"/>
      <c r="B549" s="9"/>
      <c r="C549" s="9"/>
      <c r="D549" s="9"/>
      <c r="E549" s="9"/>
    </row>
  </sheetData>
  <sheetProtection/>
  <mergeCells count="33">
    <mergeCell ref="D2:E2"/>
    <mergeCell ref="D3:E3"/>
    <mergeCell ref="D4:E4"/>
    <mergeCell ref="D5:E5"/>
    <mergeCell ref="A120:E120"/>
    <mergeCell ref="A153:E153"/>
    <mergeCell ref="A111:E111"/>
    <mergeCell ref="A116:E116"/>
    <mergeCell ref="A140:E140"/>
    <mergeCell ref="A270:E270"/>
    <mergeCell ref="A307:E307"/>
    <mergeCell ref="A161:E161"/>
    <mergeCell ref="A319:E319"/>
    <mergeCell ref="A302:E302"/>
    <mergeCell ref="A218:E218"/>
    <mergeCell ref="A440:E440"/>
    <mergeCell ref="A179:E179"/>
    <mergeCell ref="A183:E183"/>
    <mergeCell ref="A321:E321"/>
    <mergeCell ref="A326:E326"/>
    <mergeCell ref="A439:E439"/>
    <mergeCell ref="A257:E257"/>
    <mergeCell ref="A378:E378"/>
    <mergeCell ref="A442:E442"/>
    <mergeCell ref="A8:E8"/>
    <mergeCell ref="A349:E349"/>
    <mergeCell ref="A260:E260"/>
    <mergeCell ref="A298:E298"/>
    <mergeCell ref="A126:E126"/>
    <mergeCell ref="A174:E174"/>
    <mergeCell ref="A327:E327"/>
    <mergeCell ref="A248:E248"/>
    <mergeCell ref="A313:E313"/>
  </mergeCells>
  <printOptions/>
  <pageMargins left="0.35433070866141736" right="0.2362204724409449" top="0.3937007874015748" bottom="0.7086614173228347" header="0.1968503937007874" footer="0.15748031496062992"/>
  <pageSetup horizontalDpi="600" verticalDpi="600" orientation="portrait" paperSize="9" r:id="rId2"/>
  <headerFooter>
    <oddHeader>&amp;C&amp;P из &amp;N</oddHeader>
    <oddFooter>&amp;L&amp;9
ООО "ПРИЗМ"
info@prizm.ru
www.prizm.ru&amp;R&amp;9
+7 (391) 298-00-11
298-00-22
298-00-10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2011-03-21T06:55:59Z</cp:lastPrinted>
  <dcterms:created xsi:type="dcterms:W3CDTF">2010-09-09T08:09:52Z</dcterms:created>
  <dcterms:modified xsi:type="dcterms:W3CDTF">2012-09-18T04:30:48Z</dcterms:modified>
  <cp:category/>
  <cp:version/>
  <cp:contentType/>
  <cp:contentStatus/>
</cp:coreProperties>
</file>